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inosam\Downloads\"/>
    </mc:Choice>
  </mc:AlternateContent>
  <xr:revisionPtr revIDLastSave="0" documentId="13_ncr:1_{9F0AC0FA-A152-4C12-832A-F920FE2E6B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ember 2024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B12" i="1"/>
  <c r="D19" i="1" l="1"/>
  <c r="D18" i="1"/>
  <c r="D17" i="1"/>
  <c r="D16" i="1"/>
  <c r="D15" i="1"/>
  <c r="D14" i="1"/>
  <c r="D13" i="1"/>
  <c r="D12" i="1"/>
  <c r="B11" i="1"/>
  <c r="D11" i="1" s="1"/>
</calcChain>
</file>

<file path=xl/sharedStrings.xml><?xml version="1.0" encoding="utf-8"?>
<sst xmlns="http://schemas.openxmlformats.org/spreadsheetml/2006/main" count="19" uniqueCount="19">
  <si>
    <r>
      <t>III. Industrial</t>
    </r>
    <r>
      <rPr>
        <vertAlign val="superscript"/>
        <sz val="11"/>
        <color theme="1"/>
        <rFont val="Calibri"/>
        <family val="2"/>
        <scheme val="minor"/>
      </rPr>
      <t>2/</t>
    </r>
  </si>
  <si>
    <t>Investment budget execution as of September 2024</t>
  </si>
  <si>
    <t>(Millions of Colombian pesos)</t>
  </si>
  <si>
    <t>1/ Includes budget adjustments and transfers made between January and September de 2024.</t>
  </si>
  <si>
    <t>2/ Printing Works, Mint, and Treasury.</t>
  </si>
  <si>
    <t>3/ Includes machinery and equipment, furniture and fixtures, and vehicles.</t>
  </si>
  <si>
    <t>4/ Printing Works, Mint, Technology, Treasury, and Cultural.</t>
  </si>
  <si>
    <t>Source: Financial Office (SGF in Spanish)</t>
  </si>
  <si>
    <t>Reprogrammed budget ¹ᐟ 
2024</t>
  </si>
  <si>
    <t>Execution as of September
2024</t>
  </si>
  <si>
    <t>Percentage of execution</t>
  </si>
  <si>
    <t>Total Investment (I + II + III + IV + V + VI)</t>
  </si>
  <si>
    <t>Total Investment without flexible budget availability
(I + II + III + IV + V)</t>
  </si>
  <si>
    <t>I. Infrastructure</t>
  </si>
  <si>
    <t>II. Technology</t>
  </si>
  <si>
    <t>IV. Cultural - art and cultural assets</t>
  </si>
  <si>
    <r>
      <t>V. Other</t>
    </r>
    <r>
      <rPr>
        <vertAlign val="superscript"/>
        <sz val="11"/>
        <color theme="1"/>
        <rFont val="Calibri"/>
        <family val="2"/>
        <scheme val="minor"/>
      </rPr>
      <t>3/</t>
    </r>
  </si>
  <si>
    <t>VI. Flexible budget availability</t>
  </si>
  <si>
    <r>
      <t>Inventories</t>
    </r>
    <r>
      <rPr>
        <b/>
        <vertAlign val="superscript"/>
        <sz val="11"/>
        <rFont val="Calibri"/>
        <family val="2"/>
        <scheme val="minor"/>
      </rPr>
      <t>4/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</si>
</sst>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P_);\(#,##0\)_P"/>
    <numFmt numFmtId="166" formatCode="#,##0.0_P_);\(#,##0.0\)_P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167" fontId="0" fillId="0" borderId="0" xfId="0" applyNumberFormat="1"/>
    <xf numFmtId="0" fontId="0" fillId="0" borderId="0" xfId="0" applyAlignment="1">
      <alignment vertical="center"/>
    </xf>
    <xf numFmtId="49" fontId="7" fillId="4" borderId="0" xfId="2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center"/>
    </xf>
    <xf numFmtId="165" fontId="6" fillId="3" borderId="0" xfId="1" applyNumberFormat="1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indent="3"/>
    </xf>
    <xf numFmtId="165" fontId="0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49" fontId="7" fillId="4" borderId="0" xfId="2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tabSelected="1" workbookViewId="0">
      <selection activeCell="A19" sqref="A19"/>
    </sheetView>
  </sheetViews>
  <sheetFormatPr baseColWidth="10" defaultColWidth="0" defaultRowHeight="14.4" zeroHeight="1" x14ac:dyDescent="0.3"/>
  <cols>
    <col min="1" max="1" width="50.33203125" customWidth="1"/>
    <col min="2" max="2" width="17.109375" customWidth="1"/>
    <col min="3" max="3" width="13.5546875" customWidth="1"/>
    <col min="4" max="4" width="10.44140625" customWidth="1"/>
    <col min="5" max="16384" width="11.5546875" hidden="1"/>
  </cols>
  <sheetData>
    <row r="1" spans="1:4" ht="18" x14ac:dyDescent="0.3">
      <c r="A1" s="18" t="s">
        <v>1</v>
      </c>
      <c r="B1" s="18"/>
      <c r="C1" s="18"/>
      <c r="D1" s="18"/>
    </row>
    <row r="2" spans="1:4" ht="15.6" x14ac:dyDescent="0.3">
      <c r="A2" s="19" t="s">
        <v>2</v>
      </c>
      <c r="B2" s="19"/>
      <c r="C2" s="19"/>
      <c r="D2" s="19"/>
    </row>
    <row r="3" spans="1:4" x14ac:dyDescent="0.3">
      <c r="A3" s="20" t="s">
        <v>3</v>
      </c>
      <c r="B3" s="20"/>
      <c r="C3" s="20"/>
      <c r="D3" s="20"/>
    </row>
    <row r="4" spans="1:4" x14ac:dyDescent="0.3">
      <c r="A4" s="20" t="s">
        <v>4</v>
      </c>
      <c r="B4" s="20"/>
      <c r="C4" s="20"/>
      <c r="D4" s="20"/>
    </row>
    <row r="5" spans="1:4" x14ac:dyDescent="0.3">
      <c r="A5" s="20" t="s">
        <v>5</v>
      </c>
      <c r="B5" s="20"/>
      <c r="C5" s="20"/>
      <c r="D5" s="20"/>
    </row>
    <row r="6" spans="1:4" x14ac:dyDescent="0.3">
      <c r="A6" s="20" t="s">
        <v>6</v>
      </c>
      <c r="B6" s="20"/>
      <c r="C6" s="20"/>
      <c r="D6" s="20"/>
    </row>
    <row r="7" spans="1:4" x14ac:dyDescent="0.3">
      <c r="A7" s="17" t="s">
        <v>7</v>
      </c>
      <c r="B7" s="17"/>
      <c r="C7" s="17"/>
      <c r="D7" s="17"/>
    </row>
    <row r="8" spans="1:4" ht="1.8" customHeight="1" x14ac:dyDescent="0.3">
      <c r="A8" s="3"/>
    </row>
    <row r="9" spans="1:4" ht="4.8" customHeight="1" x14ac:dyDescent="0.3"/>
    <row r="10" spans="1:4" ht="46.5" customHeight="1" x14ac:dyDescent="0.3">
      <c r="A10" s="4"/>
      <c r="B10" s="16" t="s">
        <v>8</v>
      </c>
      <c r="C10" s="15" t="s">
        <v>9</v>
      </c>
      <c r="D10" s="15" t="s">
        <v>10</v>
      </c>
    </row>
    <row r="11" spans="1:4" ht="21.75" customHeight="1" x14ac:dyDescent="0.3">
      <c r="A11" s="5" t="s">
        <v>11</v>
      </c>
      <c r="B11" s="6">
        <f>SUM(B13:B18)</f>
        <v>193195.68994207997</v>
      </c>
      <c r="C11" s="6">
        <f>SUM(C13:C18)</f>
        <v>81445.837722249998</v>
      </c>
      <c r="D11" s="7">
        <f>IF(ISERROR(C11/B11*100),0,(C11/B11*100))</f>
        <v>42.157171180509998</v>
      </c>
    </row>
    <row r="12" spans="1:4" ht="36" customHeight="1" x14ac:dyDescent="0.3">
      <c r="A12" s="8" t="s">
        <v>12</v>
      </c>
      <c r="B12" s="6">
        <f>SUM(B13:B17)</f>
        <v>177903.89686007999</v>
      </c>
      <c r="C12" s="6">
        <f>SUM(C13:C17)</f>
        <v>81445.837722249998</v>
      </c>
      <c r="D12" s="7">
        <f>IF(ISERROR(C12/B12*100),0,(C12/B12*100))</f>
        <v>45.780805906857964</v>
      </c>
    </row>
    <row r="13" spans="1:4" ht="20.100000000000001" customHeight="1" x14ac:dyDescent="0.3">
      <c r="A13" s="9" t="s">
        <v>13</v>
      </c>
      <c r="B13" s="10">
        <v>30726.290147360003</v>
      </c>
      <c r="C13" s="10">
        <v>13292.432191379999</v>
      </c>
      <c r="D13" s="11">
        <f t="shared" ref="D13:D19" si="0">IF(ISERROR(C13/B13*100),0,(C13/B13*100))</f>
        <v>43.260778075162719</v>
      </c>
    </row>
    <row r="14" spans="1:4" ht="20.100000000000001" customHeight="1" x14ac:dyDescent="0.3">
      <c r="A14" s="9" t="s">
        <v>14</v>
      </c>
      <c r="B14" s="12">
        <v>87737.132426280004</v>
      </c>
      <c r="C14" s="12">
        <v>47728.448935380002</v>
      </c>
      <c r="D14" s="13">
        <f t="shared" si="0"/>
        <v>54.399371868556592</v>
      </c>
    </row>
    <row r="15" spans="1:4" ht="20.100000000000001" customHeight="1" x14ac:dyDescent="0.3">
      <c r="A15" s="9" t="s">
        <v>0</v>
      </c>
      <c r="B15" s="12">
        <v>40086.020090439997</v>
      </c>
      <c r="C15" s="12">
        <v>14339.77065604</v>
      </c>
      <c r="D15" s="13">
        <f t="shared" si="0"/>
        <v>35.772497802693692</v>
      </c>
    </row>
    <row r="16" spans="1:4" ht="20.100000000000001" customHeight="1" x14ac:dyDescent="0.3">
      <c r="A16" s="9" t="s">
        <v>15</v>
      </c>
      <c r="B16" s="12">
        <v>11234.801842000001</v>
      </c>
      <c r="C16" s="12">
        <v>5240.4469695100006</v>
      </c>
      <c r="D16" s="13">
        <f t="shared" si="0"/>
        <v>46.644765463679107</v>
      </c>
    </row>
    <row r="17" spans="1:4" ht="20.100000000000001" customHeight="1" x14ac:dyDescent="0.3">
      <c r="A17" s="9" t="s">
        <v>16</v>
      </c>
      <c r="B17" s="12">
        <v>8119.6523539999998</v>
      </c>
      <c r="C17" s="12">
        <v>844.73896994000006</v>
      </c>
      <c r="D17" s="13">
        <f t="shared" si="0"/>
        <v>10.403634701476532</v>
      </c>
    </row>
    <row r="18" spans="1:4" ht="20.100000000000001" customHeight="1" x14ac:dyDescent="0.3">
      <c r="A18" s="9" t="s">
        <v>17</v>
      </c>
      <c r="B18" s="12">
        <v>15291.793082</v>
      </c>
      <c r="C18" s="12">
        <v>0</v>
      </c>
      <c r="D18" s="13">
        <f>IF(ISERROR(C18/B18*100),0,(C18/B18*100))</f>
        <v>0</v>
      </c>
    </row>
    <row r="19" spans="1:4" ht="21.75" customHeight="1" x14ac:dyDescent="0.3">
      <c r="A19" s="5" t="s">
        <v>18</v>
      </c>
      <c r="B19" s="6">
        <v>572569.16692700004</v>
      </c>
      <c r="C19" s="14">
        <v>268900.92905101</v>
      </c>
      <c r="D19" s="7">
        <f t="shared" si="0"/>
        <v>46.963920620142936</v>
      </c>
    </row>
    <row r="22" spans="1:4" hidden="1" x14ac:dyDescent="0.3">
      <c r="B22" s="1"/>
    </row>
    <row r="23" spans="1:4" hidden="1" x14ac:dyDescent="0.3">
      <c r="A23" s="2"/>
    </row>
    <row r="24" spans="1:4" hidden="1" x14ac:dyDescent="0.3">
      <c r="A24" s="2"/>
    </row>
    <row r="27" spans="1:4" hidden="1" x14ac:dyDescent="0.3">
      <c r="B27" s="1"/>
    </row>
  </sheetData>
  <mergeCells count="7"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39370078740157483" right="0.39370078740157483" top="0.78740157480314965" bottom="0.39370078740157483" header="0.31496062992125984" footer="0.31496062992125984"/>
  <pageSetup orientation="portrait" r:id="rId1"/>
  <ignoredErrors>
    <ignoredError sqref="B11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Niño Samaniego Nelson Enrique</cp:lastModifiedBy>
  <cp:lastPrinted>2024-10-16T13:36:24Z</cp:lastPrinted>
  <dcterms:created xsi:type="dcterms:W3CDTF">2023-01-31T13:37:56Z</dcterms:created>
  <dcterms:modified xsi:type="dcterms:W3CDTF">2025-02-12T17:32:46Z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