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1840" windowHeight="9015" activeTab="3"/>
  </bookViews>
  <sheets>
    <sheet name="G37" sheetId="2" r:id="rId1"/>
    <sheet name="G38" sheetId="8" r:id="rId2"/>
    <sheet name="C5" sheetId="4" r:id="rId3"/>
    <sheet name="C6" sheetId="7" r:id="rId4"/>
  </sheets>
  <externalReferences>
    <externalReference r:id="rId5"/>
  </externalReferences>
  <definedNames>
    <definedName name="_xlnm._FilterDatabase" localSheetId="1" hidden="1">'G38'!$A$1:$B$15</definedName>
    <definedName name="_xlnm.Print_Area" localSheetId="2">'C5'!$A$1:$E$19</definedName>
    <definedName name="_xlnm.Print_Area" localSheetId="3">'C6'!$A$1:$E$22</definedName>
    <definedName name="_xlnm.Print_Area" localSheetId="0">'G37'!$H$139:$J$177</definedName>
    <definedName name="_xlnm.Print_Area" localSheetId="1">'G38'!$H$1:$P$21</definedName>
  </definedNames>
  <calcPr calcId="145621"/>
</workbook>
</file>

<file path=xl/calcChain.xml><?xml version="1.0" encoding="utf-8"?>
<calcChain xmlns="http://schemas.openxmlformats.org/spreadsheetml/2006/main">
  <c r="E17" i="4" l="1"/>
  <c r="D17" i="4"/>
  <c r="C17" i="4"/>
  <c r="B17" i="4"/>
  <c r="E176" i="2" l="1"/>
  <c r="D176" i="2"/>
  <c r="E175" i="2"/>
  <c r="D175" i="2"/>
  <c r="E174" i="2"/>
  <c r="D174" i="2"/>
  <c r="E173" i="2"/>
  <c r="D173" i="2"/>
  <c r="E172" i="2"/>
  <c r="D172" i="2"/>
  <c r="E171" i="2"/>
  <c r="D171" i="2"/>
  <c r="E170" i="2"/>
  <c r="D170" i="2"/>
  <c r="E169" i="2"/>
  <c r="D169" i="2"/>
  <c r="E168" i="2"/>
  <c r="D168" i="2"/>
  <c r="E167" i="2"/>
  <c r="D167" i="2"/>
  <c r="E166" i="2"/>
  <c r="D166" i="2"/>
  <c r="E165" i="2"/>
  <c r="D165" i="2"/>
  <c r="E164" i="2"/>
  <c r="D164" i="2"/>
  <c r="E163" i="2"/>
  <c r="D163" i="2"/>
  <c r="E162" i="2"/>
  <c r="D162" i="2"/>
  <c r="E161" i="2"/>
  <c r="D161" i="2"/>
  <c r="E160" i="2"/>
  <c r="D160" i="2"/>
  <c r="E159" i="2"/>
  <c r="D159" i="2"/>
  <c r="E158" i="2"/>
  <c r="D158" i="2"/>
  <c r="E157" i="2"/>
  <c r="D157" i="2"/>
  <c r="E156" i="2"/>
  <c r="D156" i="2"/>
  <c r="E155" i="2"/>
  <c r="D155" i="2"/>
  <c r="E154" i="2"/>
  <c r="D154" i="2"/>
  <c r="E153" i="2"/>
  <c r="D153" i="2"/>
  <c r="E152" i="2"/>
  <c r="D152" i="2"/>
  <c r="E151" i="2"/>
  <c r="D151" i="2"/>
  <c r="E150" i="2"/>
  <c r="D150" i="2"/>
  <c r="E149" i="2"/>
  <c r="D149" i="2"/>
  <c r="E148" i="2"/>
  <c r="D148" i="2"/>
  <c r="E147" i="2"/>
  <c r="D147" i="2"/>
  <c r="E146" i="2"/>
  <c r="D146" i="2"/>
  <c r="E145" i="2"/>
  <c r="D145" i="2"/>
  <c r="E144" i="2"/>
  <c r="D144" i="2"/>
  <c r="E143" i="2"/>
  <c r="D143" i="2"/>
  <c r="E142" i="2"/>
  <c r="D142" i="2"/>
  <c r="E141" i="2"/>
  <c r="D141" i="2"/>
  <c r="E140" i="2"/>
  <c r="D140" i="2"/>
  <c r="E139" i="2"/>
  <c r="D139" i="2"/>
  <c r="E138" i="2"/>
  <c r="D138" i="2"/>
  <c r="E137" i="2"/>
  <c r="D137" i="2"/>
  <c r="E136" i="2"/>
  <c r="D136" i="2"/>
  <c r="E135" i="2"/>
  <c r="D135" i="2"/>
  <c r="E134" i="2"/>
  <c r="D134" i="2"/>
  <c r="E133" i="2"/>
  <c r="D133" i="2"/>
  <c r="E132" i="2"/>
  <c r="D132" i="2"/>
  <c r="E131" i="2"/>
  <c r="D131" i="2"/>
  <c r="E130" i="2"/>
  <c r="D130" i="2"/>
  <c r="E129" i="2"/>
  <c r="D129" i="2"/>
  <c r="E128" i="2"/>
  <c r="D128" i="2"/>
  <c r="E127" i="2"/>
  <c r="D127" i="2"/>
  <c r="E126" i="2"/>
  <c r="D126" i="2"/>
  <c r="E125" i="2"/>
  <c r="D125" i="2"/>
  <c r="E124" i="2"/>
  <c r="D124" i="2"/>
  <c r="E123" i="2"/>
  <c r="D123" i="2"/>
  <c r="E122" i="2"/>
  <c r="D122" i="2"/>
  <c r="E121" i="2"/>
  <c r="D121" i="2"/>
  <c r="E120" i="2"/>
  <c r="D120" i="2"/>
  <c r="E119" i="2"/>
  <c r="D119" i="2"/>
  <c r="E118" i="2"/>
  <c r="D118" i="2"/>
  <c r="E117" i="2"/>
  <c r="D117" i="2"/>
  <c r="E116" i="2"/>
  <c r="D116" i="2"/>
  <c r="E115" i="2"/>
  <c r="D115" i="2"/>
  <c r="E114" i="2"/>
  <c r="D114" i="2"/>
  <c r="E113" i="2"/>
  <c r="D113" i="2"/>
  <c r="E112" i="2"/>
  <c r="D112" i="2"/>
  <c r="E111" i="2"/>
  <c r="D111" i="2"/>
  <c r="E110" i="2"/>
  <c r="D110" i="2"/>
  <c r="E109" i="2"/>
  <c r="D109" i="2"/>
  <c r="E108" i="2"/>
  <c r="D108" i="2"/>
  <c r="E107" i="2"/>
  <c r="D107" i="2"/>
  <c r="E106" i="2"/>
  <c r="D106" i="2"/>
  <c r="E105" i="2"/>
  <c r="D105" i="2"/>
  <c r="E104" i="2"/>
  <c r="D104" i="2"/>
  <c r="E103" i="2"/>
  <c r="D103" i="2"/>
  <c r="E102" i="2"/>
  <c r="D102" i="2"/>
  <c r="E101" i="2"/>
  <c r="D101" i="2"/>
  <c r="E100" i="2"/>
  <c r="D100" i="2"/>
  <c r="E99" i="2"/>
  <c r="D99" i="2"/>
  <c r="E98" i="2"/>
  <c r="D98" i="2"/>
  <c r="E97" i="2"/>
  <c r="D97" i="2"/>
  <c r="E96" i="2"/>
  <c r="D96" i="2"/>
  <c r="E95" i="2"/>
  <c r="D95" i="2"/>
  <c r="E94" i="2"/>
  <c r="D94" i="2"/>
  <c r="E93" i="2"/>
  <c r="D93" i="2"/>
  <c r="E92" i="2"/>
  <c r="D92" i="2"/>
  <c r="E91" i="2"/>
  <c r="D91" i="2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</calcChain>
</file>

<file path=xl/comments1.xml><?xml version="1.0" encoding="utf-8"?>
<comments xmlns="http://schemas.openxmlformats.org/spreadsheetml/2006/main">
  <authors>
    <author>Jaulín Méndez Oscar Fernando</author>
  </authors>
  <commentList>
    <comment ref="B16" authorId="0">
      <text>
        <r>
          <rPr>
            <b/>
            <sz val="9"/>
            <color indexed="81"/>
            <rFont val="Tahoma"/>
            <family val="2"/>
          </rPr>
          <t>Jaulín Méndez Oscar Fernando:</t>
        </r>
        <r>
          <rPr>
            <sz val="9"/>
            <color indexed="81"/>
            <rFont val="Tahoma"/>
            <family val="2"/>
          </rPr>
          <t xml:space="preserve">
Se toma como lo que dejamos de identificar como FIC  y Extranjeros, que es muy cercano al valor que se publica en los balances de la super.
</t>
        </r>
      </text>
    </comment>
  </commentList>
</comments>
</file>

<file path=xl/sharedStrings.xml><?xml version="1.0" encoding="utf-8"?>
<sst xmlns="http://schemas.openxmlformats.org/spreadsheetml/2006/main" count="58" uniqueCount="45">
  <si>
    <t>Fecha</t>
  </si>
  <si>
    <t>TES - pesos</t>
  </si>
  <si>
    <t>TES - UVR (eje derecho)</t>
  </si>
  <si>
    <t>% TES - pesos</t>
  </si>
  <si>
    <t>% TES - UVR (eje derecho)</t>
  </si>
  <si>
    <r>
      <rPr>
        <b/>
        <sz val="10"/>
        <color theme="1"/>
        <rFont val="ZapfHumnst BT"/>
        <family val="2"/>
      </rPr>
      <t>Fuente:</t>
    </r>
    <r>
      <rPr>
        <sz val="10"/>
        <color theme="1"/>
        <rFont val="ZapfHumnst BT"/>
        <family val="2"/>
      </rPr>
      <t xml:space="preserve"> Depósito Central de Valores (DCV); Banco de la República.</t>
    </r>
  </si>
  <si>
    <t>Años al vencimiento</t>
  </si>
  <si>
    <t>Saldo de Extranjeros</t>
  </si>
  <si>
    <t>Deuda Total</t>
  </si>
  <si>
    <t>Participación sobre la oferta de TES (eje derecho)</t>
  </si>
  <si>
    <t>Composición por plazos del saldo nominal de TES (cifras en billones)</t>
  </si>
  <si>
    <t>Tipo de entidad</t>
  </si>
  <si>
    <t>Corto plazo</t>
  </si>
  <si>
    <t>Mediano y largo plazos</t>
  </si>
  <si>
    <t>Establecimientos de crédito</t>
  </si>
  <si>
    <t>Bancos comerciales</t>
  </si>
  <si>
    <t>Corporaciones financieras</t>
  </si>
  <si>
    <t>Compañias de financiamiento</t>
  </si>
  <si>
    <t>Cooperativas financieras</t>
  </si>
  <si>
    <t>Instituciones financieras no bancarias(IFNB)</t>
  </si>
  <si>
    <t>Fondos de pensiones posición propia</t>
  </si>
  <si>
    <t>Fondos de pensiones posición terceros</t>
  </si>
  <si>
    <t>Sociedades comisionistas de bolsa posición propia</t>
  </si>
  <si>
    <t>Sociedades comisionistas de bolsa posición terceros</t>
  </si>
  <si>
    <t>Sociedades fiduciarias posición propia</t>
  </si>
  <si>
    <r>
      <t>Sociedades fiduciarias posición terceros</t>
    </r>
    <r>
      <rPr>
        <vertAlign val="superscript"/>
        <sz val="11"/>
        <color theme="1"/>
        <rFont val="ZapfHumnst BT"/>
        <family val="2"/>
      </rPr>
      <t>/a</t>
    </r>
  </si>
  <si>
    <t>Compañias de seguros</t>
  </si>
  <si>
    <t>Sistema Financiero</t>
  </si>
  <si>
    <r>
      <rPr>
        <vertAlign val="superscript"/>
        <sz val="10"/>
        <color theme="1"/>
        <rFont val="ZapfHumnst BT"/>
        <family val="2"/>
      </rPr>
      <t>/a</t>
    </r>
    <r>
      <rPr>
        <sz val="10"/>
        <color theme="1"/>
        <rFont val="ZapfHumnst BT"/>
        <family val="2"/>
      </rPr>
      <t xml:space="preserve"> Se excluyen los pasivos pensionales administrados por las sociedades fiduciarias y las inversiones de extranjeros.</t>
    </r>
  </si>
  <si>
    <r>
      <rPr>
        <b/>
        <sz val="10"/>
        <color theme="1"/>
        <rFont val="ZapfHumnst BT"/>
        <family val="2"/>
      </rPr>
      <t xml:space="preserve">Fuente: </t>
    </r>
    <r>
      <rPr>
        <sz val="10"/>
        <color theme="1"/>
        <rFont val="ZapfHumnst BT"/>
        <family val="2"/>
      </rPr>
      <t>Depósito Central de Valores (DCV); cálculos Banco de la República.</t>
    </r>
  </si>
  <si>
    <t>Tipo de Entidad</t>
  </si>
  <si>
    <t xml:space="preserve">TES a precios de mercado </t>
  </si>
  <si>
    <t xml:space="preserve">Deuda Privada </t>
  </si>
  <si>
    <t>Acciones</t>
  </si>
  <si>
    <t>Total</t>
  </si>
  <si>
    <t>(Saldo en billones de pesos)</t>
  </si>
  <si>
    <r>
      <t>Sociedades fiduciarias posición terceros</t>
    </r>
    <r>
      <rPr>
        <vertAlign val="superscript"/>
        <sz val="11"/>
        <color theme="1"/>
        <rFont val="ZapfHumnst BT"/>
        <family val="2"/>
      </rPr>
      <t>\a</t>
    </r>
  </si>
  <si>
    <t>Sociedades fiduciarias posición terceros</t>
  </si>
  <si>
    <t>Pasivo Pensional</t>
  </si>
  <si>
    <t>Compañias de seguros y capitalización</t>
  </si>
  <si>
    <t>Sistema en posición propia</t>
  </si>
  <si>
    <t>Sistema</t>
  </si>
  <si>
    <r>
      <rPr>
        <vertAlign val="superscript"/>
        <sz val="10"/>
        <color theme="1"/>
        <rFont val="ZapfHumnst BT"/>
        <family val="2"/>
      </rPr>
      <t>\a</t>
    </r>
    <r>
      <rPr>
        <sz val="10"/>
        <color theme="1"/>
        <rFont val="ZapfHumnst BT"/>
        <family val="2"/>
      </rPr>
      <t xml:space="preserve"> Se excluyen los pasivos pensionales administrados por las sociedades fiduciarias.</t>
    </r>
  </si>
  <si>
    <r>
      <rPr>
        <b/>
        <sz val="10"/>
        <color theme="1"/>
        <rFont val="ZapfHumnst BT"/>
        <family val="2"/>
      </rPr>
      <t>Fuente:</t>
    </r>
    <r>
      <rPr>
        <sz val="10"/>
        <color theme="1"/>
        <rFont val="ZapfHumnst BT"/>
        <family val="2"/>
      </rPr>
      <t xml:space="preserve"> Depósito Central de Valores (DCV); cálculos Banco de la República.</t>
    </r>
  </si>
  <si>
    <r>
      <rPr>
        <b/>
        <sz val="10"/>
        <rFont val="ZapfHumnst BT"/>
        <family val="2"/>
      </rPr>
      <t>Fuente</t>
    </r>
    <r>
      <rPr>
        <sz val="10"/>
        <rFont val="ZapfHumnst BT"/>
        <family val="2"/>
      </rPr>
      <t>: Depósito Central de Valores (DCV); cálculos Banco de la República.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</si>
</sst>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8" formatCode="_-* #,##0.00\ [$€-1]_-;\-* #,##0.00\ [$€-1]_-;_-* &quot;-&quot;??\ [$€-1]_-"/>
    <numFmt numFmtId="169" formatCode="0.0"/>
    <numFmt numFmtId="170" formatCode="0.0%"/>
    <numFmt numFmtId="171" formatCode="mm/dd/yyyy\ hh:mm:ss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ZapfHumnst BT"/>
      <family val="2"/>
    </font>
    <font>
      <b/>
      <sz val="11"/>
      <color theme="1"/>
      <name val="ZapfHumnst BT"/>
      <family val="2"/>
    </font>
    <font>
      <sz val="10"/>
      <name val="Tahoma"/>
      <family val="2"/>
    </font>
    <font>
      <sz val="10"/>
      <color theme="1"/>
      <name val="ZapfHumnst BT"/>
      <family val="2"/>
    </font>
    <font>
      <b/>
      <sz val="10"/>
      <color theme="1"/>
      <name val="ZapfHumnst BT"/>
      <family val="2"/>
    </font>
    <font>
      <sz val="11"/>
      <name val="Calibri"/>
      <family val="2"/>
    </font>
    <font>
      <vertAlign val="superscript"/>
      <sz val="11"/>
      <color theme="1"/>
      <name val="ZapfHumnst BT"/>
      <family val="2"/>
    </font>
    <font>
      <vertAlign val="superscript"/>
      <sz val="10"/>
      <color theme="1"/>
      <name val="ZapfHumnst BT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ZapfHumnst BT"/>
      <family val="2"/>
    </font>
    <font>
      <b/>
      <sz val="10"/>
      <name val="ZapfHumnst BT"/>
      <family val="2"/>
    </font>
  </fonts>
  <fills count="2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4" fillId="0" borderId="0"/>
    <xf numFmtId="9" fontId="14" fillId="0" borderId="0" applyFont="0" applyFill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8" borderId="0" applyNumberFormat="0" applyBorder="0" applyAlignment="0" applyProtection="0"/>
    <xf numFmtId="0" fontId="17" fillId="10" borderId="1" applyNumberFormat="0" applyAlignment="0" applyProtection="0"/>
    <xf numFmtId="0" fontId="18" fillId="0" borderId="15" applyNumberFormat="0" applyFill="0" applyAlignment="0" applyProtection="0"/>
    <xf numFmtId="2" fontId="1" fillId="0" borderId="0"/>
    <xf numFmtId="0" fontId="19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22" borderId="0" applyNumberFormat="0" applyBorder="0" applyAlignment="0" applyProtection="0"/>
    <xf numFmtId="0" fontId="4" fillId="10" borderId="1" applyNumberFormat="0" applyAlignment="0" applyProtection="0"/>
    <xf numFmtId="0" fontId="3" fillId="7" borderId="0" applyNumberFormat="0" applyBorder="0" applyAlignment="0" applyProtection="0"/>
    <xf numFmtId="0" fontId="20" fillId="2" borderId="0" applyNumberFormat="0" applyBorder="0" applyAlignment="0" applyProtection="0"/>
    <xf numFmtId="0" fontId="21" fillId="3" borderId="3" applyNumberFormat="0" applyFont="0" applyAlignment="0" applyProtection="0"/>
    <xf numFmtId="0" fontId="5" fillId="10" borderId="2" applyNumberFormat="0" applyAlignment="0" applyProtection="0"/>
    <xf numFmtId="0" fontId="22" fillId="0" borderId="16" applyNumberFormat="0" applyFill="0" applyAlignment="0" applyProtection="0"/>
    <xf numFmtId="0" fontId="23" fillId="0" borderId="17" applyNumberFormat="0" applyFill="0" applyAlignment="0" applyProtection="0"/>
    <xf numFmtId="0" fontId="19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6" fillId="0" borderId="19" applyNumberFormat="0" applyFill="0" applyAlignment="0" applyProtection="0"/>
    <xf numFmtId="0" fontId="1" fillId="0" borderId="0">
      <alignment wrapText="1"/>
    </xf>
    <xf numFmtId="171" fontId="1" fillId="0" borderId="0">
      <alignment wrapText="1"/>
    </xf>
    <xf numFmtId="0" fontId="1" fillId="10" borderId="0">
      <alignment wrapText="1"/>
    </xf>
    <xf numFmtId="0" fontId="1" fillId="0" borderId="0">
      <alignment wrapText="1"/>
    </xf>
    <xf numFmtId="0" fontId="1" fillId="0" borderId="0">
      <alignment wrapText="1"/>
    </xf>
  </cellStyleXfs>
  <cellXfs count="50">
    <xf numFmtId="0" fontId="0" fillId="0" borderId="0" xfId="0"/>
    <xf numFmtId="17" fontId="0" fillId="0" borderId="0" xfId="0" applyNumberFormat="1"/>
    <xf numFmtId="0" fontId="9" fillId="0" borderId="0" xfId="0" applyFont="1"/>
    <xf numFmtId="0" fontId="12" fillId="0" borderId="0" xfId="0" applyFont="1"/>
    <xf numFmtId="169" fontId="0" fillId="0" borderId="0" xfId="0" applyNumberFormat="1"/>
    <xf numFmtId="0" fontId="14" fillId="0" borderId="0" xfId="6" applyFont="1"/>
    <xf numFmtId="0" fontId="14" fillId="0" borderId="0" xfId="6"/>
    <xf numFmtId="0" fontId="14" fillId="0" borderId="0" xfId="6" applyNumberFormat="1"/>
    <xf numFmtId="170" fontId="0" fillId="0" borderId="0" xfId="7" applyNumberFormat="1" applyFont="1"/>
    <xf numFmtId="0" fontId="10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vertical="center"/>
    </xf>
    <xf numFmtId="0" fontId="10" fillId="5" borderId="5" xfId="0" applyFont="1" applyFill="1" applyBorder="1" applyAlignment="1">
      <alignment horizontal="left" vertical="center"/>
    </xf>
    <xf numFmtId="0" fontId="9" fillId="5" borderId="5" xfId="0" applyFont="1" applyFill="1" applyBorder="1"/>
    <xf numFmtId="0" fontId="9" fillId="5" borderId="7" xfId="0" applyFont="1" applyFill="1" applyBorder="1"/>
    <xf numFmtId="0" fontId="9" fillId="5" borderId="6" xfId="0" applyFont="1" applyFill="1" applyBorder="1"/>
    <xf numFmtId="0" fontId="9" fillId="5" borderId="10" xfId="0" applyFont="1" applyFill="1" applyBorder="1" applyAlignment="1">
      <alignment horizontal="left" vertical="center"/>
    </xf>
    <xf numFmtId="2" fontId="12" fillId="5" borderId="10" xfId="0" applyNumberFormat="1" applyFont="1" applyFill="1" applyBorder="1" applyAlignment="1">
      <alignment horizontal="center" vertical="center"/>
    </xf>
    <xf numFmtId="2" fontId="12" fillId="5" borderId="11" xfId="0" applyNumberFormat="1" applyFont="1" applyFill="1" applyBorder="1" applyAlignment="1">
      <alignment horizontal="center" vertical="center"/>
    </xf>
    <xf numFmtId="2" fontId="12" fillId="5" borderId="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left" vertical="center"/>
    </xf>
    <xf numFmtId="0" fontId="12" fillId="5" borderId="10" xfId="0" applyFont="1" applyFill="1" applyBorder="1"/>
    <xf numFmtId="0" fontId="12" fillId="5" borderId="11" xfId="0" applyFont="1" applyFill="1" applyBorder="1"/>
    <xf numFmtId="0" fontId="12" fillId="5" borderId="0" xfId="0" applyFont="1" applyFill="1" applyBorder="1"/>
    <xf numFmtId="2" fontId="0" fillId="0" borderId="0" xfId="0" applyNumberFormat="1"/>
    <xf numFmtId="0" fontId="10" fillId="5" borderId="12" xfId="0" applyFont="1" applyFill="1" applyBorder="1" applyAlignment="1">
      <alignment horizontal="left" vertical="center"/>
    </xf>
    <xf numFmtId="2" fontId="13" fillId="5" borderId="12" xfId="0" applyNumberFormat="1" applyFont="1" applyFill="1" applyBorder="1" applyAlignment="1">
      <alignment horizontal="center" vertical="center"/>
    </xf>
    <xf numFmtId="2" fontId="13" fillId="5" borderId="13" xfId="0" applyNumberFormat="1" applyFont="1" applyFill="1" applyBorder="1" applyAlignment="1">
      <alignment horizontal="center" vertical="center"/>
    </xf>
    <xf numFmtId="2" fontId="13" fillId="5" borderId="14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/>
    </xf>
    <xf numFmtId="0" fontId="9" fillId="5" borderId="0" xfId="0" applyFont="1" applyFill="1"/>
    <xf numFmtId="0" fontId="10" fillId="23" borderId="14" xfId="0" applyFont="1" applyFill="1" applyBorder="1" applyAlignment="1">
      <alignment horizontal="center" vertical="center" wrapText="1"/>
    </xf>
    <xf numFmtId="0" fontId="10" fillId="0" borderId="11" xfId="0" applyFont="1" applyBorder="1"/>
    <xf numFmtId="0" fontId="9" fillId="0" borderId="11" xfId="0" applyFont="1" applyBorder="1"/>
    <xf numFmtId="2" fontId="12" fillId="0" borderId="0" xfId="0" applyNumberFormat="1" applyFont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0" fontId="10" fillId="0" borderId="13" xfId="0" applyFont="1" applyBorder="1"/>
    <xf numFmtId="2" fontId="13" fillId="0" borderId="14" xfId="0" applyNumberFormat="1" applyFont="1" applyBorder="1" applyAlignment="1">
      <alignment horizontal="center" vertical="center"/>
    </xf>
    <xf numFmtId="0" fontId="10" fillId="0" borderId="20" xfId="0" applyFont="1" applyBorder="1"/>
    <xf numFmtId="0" fontId="12" fillId="5" borderId="0" xfId="0" applyFont="1" applyFill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17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23" borderId="11" xfId="0" applyFont="1" applyFill="1" applyBorder="1" applyAlignment="1">
      <alignment horizontal="center" vertical="center" wrapText="1"/>
    </xf>
    <xf numFmtId="0" fontId="9" fillId="23" borderId="5" xfId="0" applyFont="1" applyFill="1" applyBorder="1" applyAlignment="1">
      <alignment horizontal="center" vertical="center" wrapText="1"/>
    </xf>
    <xf numFmtId="0" fontId="9" fillId="23" borderId="6" xfId="0" applyFont="1" applyFill="1" applyBorder="1" applyAlignment="1">
      <alignment horizontal="center" vertical="center" wrapText="1"/>
    </xf>
    <xf numFmtId="0" fontId="27" fillId="0" borderId="0" xfId="6" applyFont="1"/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6 2" xfId="12"/>
    <cellStyle name="40% - Énfasis1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vinculada 2" xfId="26"/>
    <cellStyle name="CS" xfId="27"/>
    <cellStyle name="Encabezado 4 2" xfId="28"/>
    <cellStyle name="Énfasis1 2" xfId="29"/>
    <cellStyle name="Énfasis2 2" xfId="30"/>
    <cellStyle name="Énfasis3 2" xfId="31"/>
    <cellStyle name="Énfasis4 2" xfId="32"/>
    <cellStyle name="Énfasis6 2" xfId="33"/>
    <cellStyle name="Entrada 2" xfId="34"/>
    <cellStyle name="Euro" xfId="2"/>
    <cellStyle name="Incorrecto 2" xfId="35"/>
    <cellStyle name="Millares 2" xfId="3"/>
    <cellStyle name="Neutral 2" xfId="36"/>
    <cellStyle name="Normal" xfId="0" builtinId="0"/>
    <cellStyle name="Normal 2" xfId="4"/>
    <cellStyle name="Normal 2 2" xfId="6"/>
    <cellStyle name="Normal 3" xfId="5"/>
    <cellStyle name="Notas 2" xfId="37"/>
    <cellStyle name="Porcentaje 2" xfId="1"/>
    <cellStyle name="Porcentaje 3" xfId="7"/>
    <cellStyle name="Salida 2" xfId="38"/>
    <cellStyle name="Título 1 2" xfId="39"/>
    <cellStyle name="Título 2 2" xfId="40"/>
    <cellStyle name="Título 3 2" xfId="41"/>
    <cellStyle name="Título 4" xfId="42"/>
    <cellStyle name="Total 2" xfId="43"/>
    <cellStyle name="XLConnect.Boolean" xfId="44"/>
    <cellStyle name="XLConnect.DateTime" xfId="45"/>
    <cellStyle name="XLConnect.Header" xfId="46"/>
    <cellStyle name="XLConnect.Numeric" xfId="47"/>
    <cellStyle name="XLConnect.String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77932409611584E-2"/>
          <c:y val="0.15276771065562614"/>
          <c:w val="0.86743139356101195"/>
          <c:h val="0.60780296229409281"/>
        </c:manualLayout>
      </c:layout>
      <c:lineChart>
        <c:grouping val="standard"/>
        <c:varyColors val="0"/>
        <c:ser>
          <c:idx val="0"/>
          <c:order val="0"/>
          <c:tx>
            <c:strRef>
              <c:f>'G37'!$D$1</c:f>
              <c:strCache>
                <c:ptCount val="1"/>
                <c:pt idx="0">
                  <c:v>% TES -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'G37'!$A$2:$A$176</c:f>
              <c:numCache>
                <c:formatCode>mmm\-yy</c:formatCode>
                <c:ptCount val="175"/>
                <c:pt idx="0">
                  <c:v>41390</c:v>
                </c:pt>
                <c:pt idx="1">
                  <c:v>41397</c:v>
                </c:pt>
                <c:pt idx="2">
                  <c:v>41404</c:v>
                </c:pt>
                <c:pt idx="3">
                  <c:v>41411</c:v>
                </c:pt>
                <c:pt idx="4">
                  <c:v>41418</c:v>
                </c:pt>
                <c:pt idx="5">
                  <c:v>41425</c:v>
                </c:pt>
                <c:pt idx="6">
                  <c:v>41432</c:v>
                </c:pt>
                <c:pt idx="7">
                  <c:v>41439</c:v>
                </c:pt>
                <c:pt idx="8">
                  <c:v>41446</c:v>
                </c:pt>
                <c:pt idx="9">
                  <c:v>41453</c:v>
                </c:pt>
                <c:pt idx="10">
                  <c:v>41460</c:v>
                </c:pt>
                <c:pt idx="11">
                  <c:v>41467</c:v>
                </c:pt>
                <c:pt idx="12">
                  <c:v>41474</c:v>
                </c:pt>
                <c:pt idx="13">
                  <c:v>41481</c:v>
                </c:pt>
                <c:pt idx="14">
                  <c:v>41488</c:v>
                </c:pt>
                <c:pt idx="15">
                  <c:v>41495</c:v>
                </c:pt>
                <c:pt idx="16">
                  <c:v>41502</c:v>
                </c:pt>
                <c:pt idx="17">
                  <c:v>41509</c:v>
                </c:pt>
                <c:pt idx="18">
                  <c:v>41516</c:v>
                </c:pt>
                <c:pt idx="19">
                  <c:v>41523</c:v>
                </c:pt>
                <c:pt idx="20">
                  <c:v>41530</c:v>
                </c:pt>
                <c:pt idx="21">
                  <c:v>41537</c:v>
                </c:pt>
                <c:pt idx="22">
                  <c:v>41544</c:v>
                </c:pt>
                <c:pt idx="23">
                  <c:v>41551</c:v>
                </c:pt>
                <c:pt idx="24">
                  <c:v>41558</c:v>
                </c:pt>
                <c:pt idx="25">
                  <c:v>41565</c:v>
                </c:pt>
                <c:pt idx="26">
                  <c:v>41572</c:v>
                </c:pt>
                <c:pt idx="27">
                  <c:v>41579</c:v>
                </c:pt>
                <c:pt idx="28">
                  <c:v>41586</c:v>
                </c:pt>
                <c:pt idx="29">
                  <c:v>41593</c:v>
                </c:pt>
                <c:pt idx="30">
                  <c:v>41600</c:v>
                </c:pt>
                <c:pt idx="31">
                  <c:v>41607</c:v>
                </c:pt>
                <c:pt idx="32">
                  <c:v>41614</c:v>
                </c:pt>
                <c:pt idx="33">
                  <c:v>41621</c:v>
                </c:pt>
                <c:pt idx="34">
                  <c:v>41628</c:v>
                </c:pt>
                <c:pt idx="35">
                  <c:v>41635</c:v>
                </c:pt>
                <c:pt idx="36">
                  <c:v>41642</c:v>
                </c:pt>
                <c:pt idx="37">
                  <c:v>41649</c:v>
                </c:pt>
                <c:pt idx="38">
                  <c:v>41656</c:v>
                </c:pt>
                <c:pt idx="39">
                  <c:v>41663</c:v>
                </c:pt>
                <c:pt idx="40">
                  <c:v>41670</c:v>
                </c:pt>
                <c:pt idx="41">
                  <c:v>41677</c:v>
                </c:pt>
                <c:pt idx="42">
                  <c:v>41684</c:v>
                </c:pt>
                <c:pt idx="43">
                  <c:v>41691</c:v>
                </c:pt>
                <c:pt idx="44">
                  <c:v>41698</c:v>
                </c:pt>
                <c:pt idx="45">
                  <c:v>41705</c:v>
                </c:pt>
                <c:pt idx="46">
                  <c:v>41712</c:v>
                </c:pt>
                <c:pt idx="47">
                  <c:v>41719</c:v>
                </c:pt>
                <c:pt idx="48">
                  <c:v>41726</c:v>
                </c:pt>
                <c:pt idx="49">
                  <c:v>41733</c:v>
                </c:pt>
                <c:pt idx="50">
                  <c:v>41740</c:v>
                </c:pt>
                <c:pt idx="51">
                  <c:v>41747</c:v>
                </c:pt>
                <c:pt idx="52">
                  <c:v>41754</c:v>
                </c:pt>
                <c:pt idx="53">
                  <c:v>41761</c:v>
                </c:pt>
                <c:pt idx="54">
                  <c:v>41768</c:v>
                </c:pt>
                <c:pt idx="55">
                  <c:v>41775</c:v>
                </c:pt>
                <c:pt idx="56">
                  <c:v>41782</c:v>
                </c:pt>
                <c:pt idx="57">
                  <c:v>41789</c:v>
                </c:pt>
                <c:pt idx="58">
                  <c:v>41796</c:v>
                </c:pt>
                <c:pt idx="59">
                  <c:v>41803</c:v>
                </c:pt>
                <c:pt idx="60">
                  <c:v>41810</c:v>
                </c:pt>
                <c:pt idx="61">
                  <c:v>41817</c:v>
                </c:pt>
                <c:pt idx="62">
                  <c:v>41824</c:v>
                </c:pt>
                <c:pt idx="63">
                  <c:v>41831</c:v>
                </c:pt>
                <c:pt idx="64">
                  <c:v>41838</c:v>
                </c:pt>
                <c:pt idx="65">
                  <c:v>41845</c:v>
                </c:pt>
                <c:pt idx="66">
                  <c:v>41852</c:v>
                </c:pt>
                <c:pt idx="67">
                  <c:v>41859</c:v>
                </c:pt>
                <c:pt idx="68">
                  <c:v>41866</c:v>
                </c:pt>
                <c:pt idx="69">
                  <c:v>41873</c:v>
                </c:pt>
                <c:pt idx="70">
                  <c:v>41880</c:v>
                </c:pt>
                <c:pt idx="71">
                  <c:v>41887</c:v>
                </c:pt>
                <c:pt idx="72">
                  <c:v>41894</c:v>
                </c:pt>
                <c:pt idx="73">
                  <c:v>41901</c:v>
                </c:pt>
                <c:pt idx="74">
                  <c:v>41908</c:v>
                </c:pt>
                <c:pt idx="75">
                  <c:v>41915</c:v>
                </c:pt>
                <c:pt idx="76">
                  <c:v>41922</c:v>
                </c:pt>
                <c:pt idx="77">
                  <c:v>41929</c:v>
                </c:pt>
                <c:pt idx="78">
                  <c:v>41936</c:v>
                </c:pt>
                <c:pt idx="79">
                  <c:v>41943</c:v>
                </c:pt>
                <c:pt idx="80">
                  <c:v>41950</c:v>
                </c:pt>
                <c:pt idx="81">
                  <c:v>41957</c:v>
                </c:pt>
                <c:pt idx="82">
                  <c:v>41964</c:v>
                </c:pt>
                <c:pt idx="83">
                  <c:v>41971</c:v>
                </c:pt>
                <c:pt idx="84">
                  <c:v>41978</c:v>
                </c:pt>
                <c:pt idx="85">
                  <c:v>41985</c:v>
                </c:pt>
                <c:pt idx="86">
                  <c:v>41992</c:v>
                </c:pt>
                <c:pt idx="87">
                  <c:v>41999</c:v>
                </c:pt>
                <c:pt idx="88">
                  <c:v>42006</c:v>
                </c:pt>
                <c:pt idx="89">
                  <c:v>42013</c:v>
                </c:pt>
                <c:pt idx="90">
                  <c:v>42020</c:v>
                </c:pt>
                <c:pt idx="91">
                  <c:v>42027</c:v>
                </c:pt>
                <c:pt idx="92">
                  <c:v>42034</c:v>
                </c:pt>
                <c:pt idx="93">
                  <c:v>42041</c:v>
                </c:pt>
                <c:pt idx="94">
                  <c:v>42048</c:v>
                </c:pt>
                <c:pt idx="95">
                  <c:v>42055</c:v>
                </c:pt>
                <c:pt idx="96">
                  <c:v>42062</c:v>
                </c:pt>
                <c:pt idx="97">
                  <c:v>42069</c:v>
                </c:pt>
                <c:pt idx="98">
                  <c:v>42076</c:v>
                </c:pt>
                <c:pt idx="99">
                  <c:v>42083</c:v>
                </c:pt>
                <c:pt idx="100">
                  <c:v>42090</c:v>
                </c:pt>
                <c:pt idx="101">
                  <c:v>42097</c:v>
                </c:pt>
                <c:pt idx="102">
                  <c:v>42104</c:v>
                </c:pt>
                <c:pt idx="103">
                  <c:v>42111</c:v>
                </c:pt>
                <c:pt idx="104">
                  <c:v>42118</c:v>
                </c:pt>
                <c:pt idx="105">
                  <c:v>42125</c:v>
                </c:pt>
                <c:pt idx="106">
                  <c:v>42132</c:v>
                </c:pt>
                <c:pt idx="107">
                  <c:v>42139</c:v>
                </c:pt>
                <c:pt idx="108">
                  <c:v>42146</c:v>
                </c:pt>
                <c:pt idx="109">
                  <c:v>42153</c:v>
                </c:pt>
                <c:pt idx="110">
                  <c:v>42160</c:v>
                </c:pt>
                <c:pt idx="111">
                  <c:v>42167</c:v>
                </c:pt>
                <c:pt idx="112">
                  <c:v>42174</c:v>
                </c:pt>
                <c:pt idx="113">
                  <c:v>42181</c:v>
                </c:pt>
                <c:pt idx="114">
                  <c:v>42188</c:v>
                </c:pt>
                <c:pt idx="115">
                  <c:v>42195</c:v>
                </c:pt>
                <c:pt idx="116">
                  <c:v>42202</c:v>
                </c:pt>
                <c:pt idx="117">
                  <c:v>42209</c:v>
                </c:pt>
                <c:pt idx="118">
                  <c:v>42216</c:v>
                </c:pt>
                <c:pt idx="119">
                  <c:v>42223</c:v>
                </c:pt>
                <c:pt idx="120">
                  <c:v>42230</c:v>
                </c:pt>
                <c:pt idx="121">
                  <c:v>42237</c:v>
                </c:pt>
                <c:pt idx="122">
                  <c:v>42244</c:v>
                </c:pt>
                <c:pt idx="123">
                  <c:v>42251</c:v>
                </c:pt>
                <c:pt idx="124">
                  <c:v>42258</c:v>
                </c:pt>
                <c:pt idx="125">
                  <c:v>42265</c:v>
                </c:pt>
                <c:pt idx="126">
                  <c:v>42272</c:v>
                </c:pt>
                <c:pt idx="127">
                  <c:v>42279</c:v>
                </c:pt>
                <c:pt idx="128">
                  <c:v>42286</c:v>
                </c:pt>
                <c:pt idx="129">
                  <c:v>42293</c:v>
                </c:pt>
                <c:pt idx="130">
                  <c:v>42300</c:v>
                </c:pt>
                <c:pt idx="131">
                  <c:v>42307</c:v>
                </c:pt>
                <c:pt idx="132">
                  <c:v>42314</c:v>
                </c:pt>
                <c:pt idx="133">
                  <c:v>42321</c:v>
                </c:pt>
                <c:pt idx="134">
                  <c:v>42328</c:v>
                </c:pt>
                <c:pt idx="135">
                  <c:v>42335</c:v>
                </c:pt>
                <c:pt idx="136">
                  <c:v>42342</c:v>
                </c:pt>
                <c:pt idx="137">
                  <c:v>42349</c:v>
                </c:pt>
                <c:pt idx="138">
                  <c:v>42356</c:v>
                </c:pt>
                <c:pt idx="139">
                  <c:v>42363</c:v>
                </c:pt>
                <c:pt idx="140">
                  <c:v>42370</c:v>
                </c:pt>
                <c:pt idx="141">
                  <c:v>42377</c:v>
                </c:pt>
                <c:pt idx="142">
                  <c:v>42384</c:v>
                </c:pt>
                <c:pt idx="143">
                  <c:v>42391</c:v>
                </c:pt>
                <c:pt idx="144">
                  <c:v>42398</c:v>
                </c:pt>
                <c:pt idx="145">
                  <c:v>42405</c:v>
                </c:pt>
                <c:pt idx="146">
                  <c:v>42412</c:v>
                </c:pt>
                <c:pt idx="147">
                  <c:v>42419</c:v>
                </c:pt>
                <c:pt idx="148">
                  <c:v>42426</c:v>
                </c:pt>
                <c:pt idx="149">
                  <c:v>42433</c:v>
                </c:pt>
                <c:pt idx="150">
                  <c:v>42440</c:v>
                </c:pt>
                <c:pt idx="151">
                  <c:v>42447</c:v>
                </c:pt>
                <c:pt idx="152">
                  <c:v>42454</c:v>
                </c:pt>
                <c:pt idx="153">
                  <c:v>42461</c:v>
                </c:pt>
                <c:pt idx="154">
                  <c:v>42468</c:v>
                </c:pt>
                <c:pt idx="155">
                  <c:v>42475</c:v>
                </c:pt>
                <c:pt idx="156">
                  <c:v>42482</c:v>
                </c:pt>
                <c:pt idx="157">
                  <c:v>42489</c:v>
                </c:pt>
                <c:pt idx="158">
                  <c:v>42496</c:v>
                </c:pt>
                <c:pt idx="159">
                  <c:v>42503</c:v>
                </c:pt>
                <c:pt idx="160">
                  <c:v>42510</c:v>
                </c:pt>
                <c:pt idx="161">
                  <c:v>42517</c:v>
                </c:pt>
                <c:pt idx="162">
                  <c:v>42524</c:v>
                </c:pt>
                <c:pt idx="163">
                  <c:v>42531</c:v>
                </c:pt>
                <c:pt idx="164">
                  <c:v>42538</c:v>
                </c:pt>
                <c:pt idx="165">
                  <c:v>42545</c:v>
                </c:pt>
                <c:pt idx="166">
                  <c:v>42552</c:v>
                </c:pt>
                <c:pt idx="167">
                  <c:v>42559</c:v>
                </c:pt>
                <c:pt idx="168">
                  <c:v>42566</c:v>
                </c:pt>
                <c:pt idx="169">
                  <c:v>42573</c:v>
                </c:pt>
                <c:pt idx="170">
                  <c:v>42580</c:v>
                </c:pt>
                <c:pt idx="171">
                  <c:v>42587</c:v>
                </c:pt>
                <c:pt idx="172">
                  <c:v>42594</c:v>
                </c:pt>
                <c:pt idx="173">
                  <c:v>42601</c:v>
                </c:pt>
                <c:pt idx="174">
                  <c:v>42608</c:v>
                </c:pt>
              </c:numCache>
            </c:numRef>
          </c:cat>
          <c:val>
            <c:numRef>
              <c:f>'G37'!$D$2:$D$176</c:f>
              <c:numCache>
                <c:formatCode>General</c:formatCode>
                <c:ptCount val="175"/>
                <c:pt idx="0">
                  <c:v>79.32195837516494</c:v>
                </c:pt>
                <c:pt idx="1">
                  <c:v>79.325960559168323</c:v>
                </c:pt>
                <c:pt idx="2">
                  <c:v>79.208509939961687</c:v>
                </c:pt>
                <c:pt idx="3">
                  <c:v>79.291056355941663</c:v>
                </c:pt>
                <c:pt idx="4">
                  <c:v>79.154023359615707</c:v>
                </c:pt>
                <c:pt idx="5">
                  <c:v>79.099820825553095</c:v>
                </c:pt>
                <c:pt idx="6">
                  <c:v>78.970807188408031</c:v>
                </c:pt>
                <c:pt idx="7">
                  <c:v>79.032138991030592</c:v>
                </c:pt>
                <c:pt idx="8">
                  <c:v>78.942502279792194</c:v>
                </c:pt>
                <c:pt idx="9">
                  <c:v>78.751522591063122</c:v>
                </c:pt>
                <c:pt idx="10">
                  <c:v>78.539774059504083</c:v>
                </c:pt>
                <c:pt idx="11">
                  <c:v>78.684333051297443</c:v>
                </c:pt>
                <c:pt idx="12">
                  <c:v>78.604496995267439</c:v>
                </c:pt>
                <c:pt idx="13">
                  <c:v>78.835487478135789</c:v>
                </c:pt>
                <c:pt idx="14">
                  <c:v>78.853521084466976</c:v>
                </c:pt>
                <c:pt idx="15">
                  <c:v>78.789326335298909</c:v>
                </c:pt>
                <c:pt idx="16">
                  <c:v>78.878199494006793</c:v>
                </c:pt>
                <c:pt idx="17">
                  <c:v>78.798353961624144</c:v>
                </c:pt>
                <c:pt idx="18">
                  <c:v>78.923000029943083</c:v>
                </c:pt>
                <c:pt idx="19">
                  <c:v>78.837662106062652</c:v>
                </c:pt>
                <c:pt idx="20">
                  <c:v>78.952266842194433</c:v>
                </c:pt>
                <c:pt idx="21">
                  <c:v>78.752844667943592</c:v>
                </c:pt>
                <c:pt idx="22">
                  <c:v>78.913411642227899</c:v>
                </c:pt>
                <c:pt idx="23">
                  <c:v>78.629400948407863</c:v>
                </c:pt>
                <c:pt idx="24">
                  <c:v>78.729615196914267</c:v>
                </c:pt>
                <c:pt idx="25">
                  <c:v>78.526145817512955</c:v>
                </c:pt>
                <c:pt idx="26">
                  <c:v>78.685631877565385</c:v>
                </c:pt>
                <c:pt idx="27">
                  <c:v>78.488410560382235</c:v>
                </c:pt>
                <c:pt idx="28">
                  <c:v>78.599414440865971</c:v>
                </c:pt>
                <c:pt idx="29">
                  <c:v>78.084346231038424</c:v>
                </c:pt>
                <c:pt idx="30">
                  <c:v>78.156766901680044</c:v>
                </c:pt>
                <c:pt idx="31">
                  <c:v>78.220976798578647</c:v>
                </c:pt>
                <c:pt idx="32">
                  <c:v>78.246544741227524</c:v>
                </c:pt>
                <c:pt idx="33">
                  <c:v>78.282307081118262</c:v>
                </c:pt>
                <c:pt idx="34">
                  <c:v>78.333513195637792</c:v>
                </c:pt>
                <c:pt idx="35">
                  <c:v>78.366937119135287</c:v>
                </c:pt>
                <c:pt idx="36">
                  <c:v>78.37536769525623</c:v>
                </c:pt>
                <c:pt idx="37">
                  <c:v>78.384166232919412</c:v>
                </c:pt>
                <c:pt idx="38">
                  <c:v>78.253443448486976</c:v>
                </c:pt>
                <c:pt idx="39">
                  <c:v>78.040231370260258</c:v>
                </c:pt>
                <c:pt idx="40">
                  <c:v>78.102050332499701</c:v>
                </c:pt>
                <c:pt idx="41">
                  <c:v>77.961261192683295</c:v>
                </c:pt>
                <c:pt idx="42">
                  <c:v>78.014232878691459</c:v>
                </c:pt>
                <c:pt idx="43">
                  <c:v>77.691598790532979</c:v>
                </c:pt>
                <c:pt idx="44">
                  <c:v>77.744500835311513</c:v>
                </c:pt>
                <c:pt idx="45">
                  <c:v>77.612670490168497</c:v>
                </c:pt>
                <c:pt idx="46">
                  <c:v>77.397416776843414</c:v>
                </c:pt>
                <c:pt idx="47">
                  <c:v>77.109933348331566</c:v>
                </c:pt>
                <c:pt idx="48">
                  <c:v>77.22441653335612</c:v>
                </c:pt>
                <c:pt idx="49">
                  <c:v>76.849357768162633</c:v>
                </c:pt>
                <c:pt idx="50">
                  <c:v>76.863160382357535</c:v>
                </c:pt>
                <c:pt idx="51">
                  <c:v>76.720894912633824</c:v>
                </c:pt>
                <c:pt idx="52">
                  <c:v>76.584510907032069</c:v>
                </c:pt>
                <c:pt idx="53">
                  <c:v>76.487803985971098</c:v>
                </c:pt>
                <c:pt idx="54">
                  <c:v>76.356954497946347</c:v>
                </c:pt>
                <c:pt idx="55">
                  <c:v>75.174347494371986</c:v>
                </c:pt>
                <c:pt idx="56">
                  <c:v>75.041693584969096</c:v>
                </c:pt>
                <c:pt idx="57">
                  <c:v>75.168181902340308</c:v>
                </c:pt>
                <c:pt idx="58">
                  <c:v>75.031091472126789</c:v>
                </c:pt>
                <c:pt idx="59">
                  <c:v>75.603654642854565</c:v>
                </c:pt>
                <c:pt idx="60">
                  <c:v>75.352657847355601</c:v>
                </c:pt>
                <c:pt idx="61">
                  <c:v>75.416296284282225</c:v>
                </c:pt>
                <c:pt idx="62">
                  <c:v>74.738989669722471</c:v>
                </c:pt>
                <c:pt idx="63">
                  <c:v>74.893617851745233</c:v>
                </c:pt>
                <c:pt idx="64">
                  <c:v>74.788471214274438</c:v>
                </c:pt>
                <c:pt idx="65">
                  <c:v>74.956955862874992</c:v>
                </c:pt>
                <c:pt idx="66">
                  <c:v>74.891070548850223</c:v>
                </c:pt>
                <c:pt idx="67">
                  <c:v>74.845932000159777</c:v>
                </c:pt>
                <c:pt idx="68">
                  <c:v>74.821845023133108</c:v>
                </c:pt>
                <c:pt idx="69">
                  <c:v>74.504874013348058</c:v>
                </c:pt>
                <c:pt idx="70">
                  <c:v>74.67971063081869</c:v>
                </c:pt>
                <c:pt idx="71">
                  <c:v>74.447956764080416</c:v>
                </c:pt>
                <c:pt idx="72">
                  <c:v>73.81027559627789</c:v>
                </c:pt>
                <c:pt idx="73">
                  <c:v>73.899081214158372</c:v>
                </c:pt>
                <c:pt idx="74">
                  <c:v>73.973465476893224</c:v>
                </c:pt>
                <c:pt idx="75">
                  <c:v>74.051016230544519</c:v>
                </c:pt>
                <c:pt idx="76">
                  <c:v>74.252653516130536</c:v>
                </c:pt>
                <c:pt idx="77">
                  <c:v>74.523073948360178</c:v>
                </c:pt>
                <c:pt idx="78">
                  <c:v>74.731641429021039</c:v>
                </c:pt>
                <c:pt idx="79">
                  <c:v>74.821849734733419</c:v>
                </c:pt>
                <c:pt idx="80">
                  <c:v>74.891559163211213</c:v>
                </c:pt>
                <c:pt idx="81">
                  <c:v>74.725958739873079</c:v>
                </c:pt>
                <c:pt idx="82">
                  <c:v>74.800053931494361</c:v>
                </c:pt>
                <c:pt idx="83">
                  <c:v>74.808427817318062</c:v>
                </c:pt>
                <c:pt idx="84">
                  <c:v>74.801553610530704</c:v>
                </c:pt>
                <c:pt idx="85">
                  <c:v>74.793859185940164</c:v>
                </c:pt>
                <c:pt idx="86">
                  <c:v>74.772898683374962</c:v>
                </c:pt>
                <c:pt idx="87">
                  <c:v>74.771271303010394</c:v>
                </c:pt>
                <c:pt idx="88">
                  <c:v>74.785313816432335</c:v>
                </c:pt>
                <c:pt idx="89">
                  <c:v>74.65757132910646</c:v>
                </c:pt>
                <c:pt idx="90">
                  <c:v>74.732635408839414</c:v>
                </c:pt>
                <c:pt idx="91">
                  <c:v>74.47439654133629</c:v>
                </c:pt>
                <c:pt idx="92">
                  <c:v>74.647236108061989</c:v>
                </c:pt>
                <c:pt idx="93">
                  <c:v>74.407489163214052</c:v>
                </c:pt>
                <c:pt idx="94">
                  <c:v>74.489843034705956</c:v>
                </c:pt>
                <c:pt idx="95">
                  <c:v>74.339868039620342</c:v>
                </c:pt>
                <c:pt idx="96">
                  <c:v>76.83254588647182</c:v>
                </c:pt>
                <c:pt idx="97">
                  <c:v>76.683134936978547</c:v>
                </c:pt>
                <c:pt idx="98">
                  <c:v>76.748833893163535</c:v>
                </c:pt>
                <c:pt idx="99">
                  <c:v>76.523791142421771</c:v>
                </c:pt>
                <c:pt idx="100">
                  <c:v>76.626869284031812</c:v>
                </c:pt>
                <c:pt idx="101">
                  <c:v>76.592300676753965</c:v>
                </c:pt>
                <c:pt idx="102">
                  <c:v>76.452229624460259</c:v>
                </c:pt>
                <c:pt idx="103">
                  <c:v>76.495090473954434</c:v>
                </c:pt>
                <c:pt idx="104">
                  <c:v>76.427486515526027</c:v>
                </c:pt>
                <c:pt idx="105">
                  <c:v>76.552182303610849</c:v>
                </c:pt>
                <c:pt idx="106">
                  <c:v>76.424141374224732</c:v>
                </c:pt>
                <c:pt idx="107">
                  <c:v>76.472163338125412</c:v>
                </c:pt>
                <c:pt idx="108">
                  <c:v>76.321096768254719</c:v>
                </c:pt>
                <c:pt idx="109">
                  <c:v>76.387409919158955</c:v>
                </c:pt>
                <c:pt idx="110">
                  <c:v>76.213456505843041</c:v>
                </c:pt>
                <c:pt idx="111">
                  <c:v>76.263299733317311</c:v>
                </c:pt>
                <c:pt idx="112">
                  <c:v>76.12341063521302</c:v>
                </c:pt>
                <c:pt idx="113">
                  <c:v>76.148837213058286</c:v>
                </c:pt>
                <c:pt idx="114">
                  <c:v>75.443164179801798</c:v>
                </c:pt>
                <c:pt idx="115">
                  <c:v>75.508721798784677</c:v>
                </c:pt>
                <c:pt idx="116">
                  <c:v>75.304039432606857</c:v>
                </c:pt>
                <c:pt idx="117">
                  <c:v>75.396867934000966</c:v>
                </c:pt>
                <c:pt idx="118">
                  <c:v>75.333849525913664</c:v>
                </c:pt>
                <c:pt idx="119">
                  <c:v>75.164018171265923</c:v>
                </c:pt>
                <c:pt idx="120">
                  <c:v>75.165345019435975</c:v>
                </c:pt>
                <c:pt idx="121">
                  <c:v>75.06441106110799</c:v>
                </c:pt>
                <c:pt idx="122">
                  <c:v>75.039135029951382</c:v>
                </c:pt>
                <c:pt idx="123">
                  <c:v>74.754512129089861</c:v>
                </c:pt>
                <c:pt idx="124">
                  <c:v>74.657157435047324</c:v>
                </c:pt>
                <c:pt idx="125">
                  <c:v>74.468792364706374</c:v>
                </c:pt>
                <c:pt idx="126">
                  <c:v>74.3456310829133</c:v>
                </c:pt>
                <c:pt idx="127">
                  <c:v>74.281847098029814</c:v>
                </c:pt>
                <c:pt idx="128">
                  <c:v>74.26937329593693</c:v>
                </c:pt>
                <c:pt idx="129">
                  <c:v>74.213227723320571</c:v>
                </c:pt>
                <c:pt idx="130">
                  <c:v>74.135442103183806</c:v>
                </c:pt>
                <c:pt idx="131">
                  <c:v>72.636603509169973</c:v>
                </c:pt>
                <c:pt idx="132">
                  <c:v>72.577310467926267</c:v>
                </c:pt>
                <c:pt idx="133">
                  <c:v>71.905576234159454</c:v>
                </c:pt>
                <c:pt idx="134">
                  <c:v>71.779187806862581</c:v>
                </c:pt>
                <c:pt idx="135">
                  <c:v>71.724287777936809</c:v>
                </c:pt>
                <c:pt idx="136">
                  <c:v>71.418921220474701</c:v>
                </c:pt>
                <c:pt idx="137">
                  <c:v>71.165327485695244</c:v>
                </c:pt>
                <c:pt idx="138">
                  <c:v>71.164372491857748</c:v>
                </c:pt>
                <c:pt idx="139">
                  <c:v>71.170420109148594</c:v>
                </c:pt>
                <c:pt idx="140">
                  <c:v>71.177549887715827</c:v>
                </c:pt>
                <c:pt idx="141">
                  <c:v>71.042858466827639</c:v>
                </c:pt>
                <c:pt idx="142">
                  <c:v>71.135111465678065</c:v>
                </c:pt>
                <c:pt idx="143">
                  <c:v>70.88624118310139</c:v>
                </c:pt>
                <c:pt idx="144">
                  <c:v>70.845131759747204</c:v>
                </c:pt>
                <c:pt idx="145">
                  <c:v>70.412819261288774</c:v>
                </c:pt>
                <c:pt idx="146">
                  <c:v>70.266456984251889</c:v>
                </c:pt>
                <c:pt idx="147">
                  <c:v>69.993449262608962</c:v>
                </c:pt>
                <c:pt idx="148">
                  <c:v>70.149689031553024</c:v>
                </c:pt>
                <c:pt idx="149">
                  <c:v>69.920110346879213</c:v>
                </c:pt>
                <c:pt idx="150">
                  <c:v>69.901849902698828</c:v>
                </c:pt>
                <c:pt idx="151">
                  <c:v>69.763926629667139</c:v>
                </c:pt>
                <c:pt idx="152">
                  <c:v>69.830575829554746</c:v>
                </c:pt>
                <c:pt idx="153">
                  <c:v>69.873775177309582</c:v>
                </c:pt>
                <c:pt idx="154">
                  <c:v>69.64581143920195</c:v>
                </c:pt>
                <c:pt idx="155">
                  <c:v>69.709064040502085</c:v>
                </c:pt>
                <c:pt idx="156">
                  <c:v>69.619519998236939</c:v>
                </c:pt>
                <c:pt idx="157">
                  <c:v>69.751601191995078</c:v>
                </c:pt>
                <c:pt idx="158">
                  <c:v>69.661316743543395</c:v>
                </c:pt>
                <c:pt idx="159">
                  <c:v>69.78017619606338</c:v>
                </c:pt>
                <c:pt idx="160">
                  <c:v>71.043570027742433</c:v>
                </c:pt>
                <c:pt idx="161">
                  <c:v>71.153762656823133</c:v>
                </c:pt>
                <c:pt idx="162">
                  <c:v>71.049642884906348</c:v>
                </c:pt>
                <c:pt idx="163">
                  <c:v>71.214515957451539</c:v>
                </c:pt>
                <c:pt idx="164">
                  <c:v>69.849328009736112</c:v>
                </c:pt>
                <c:pt idx="165">
                  <c:v>69.941239737651998</c:v>
                </c:pt>
                <c:pt idx="166">
                  <c:v>69.194805530709033</c:v>
                </c:pt>
                <c:pt idx="167">
                  <c:v>69.24526777750242</c:v>
                </c:pt>
                <c:pt idx="168">
                  <c:v>69.301674516529744</c:v>
                </c:pt>
                <c:pt idx="169">
                  <c:v>69.218244828121612</c:v>
                </c:pt>
                <c:pt idx="170">
                  <c:v>69.378907239049141</c:v>
                </c:pt>
                <c:pt idx="171">
                  <c:v>69.29796735845531</c:v>
                </c:pt>
                <c:pt idx="172">
                  <c:v>69.415565659065905</c:v>
                </c:pt>
                <c:pt idx="173">
                  <c:v>69.320408214538716</c:v>
                </c:pt>
                <c:pt idx="174">
                  <c:v>69.470144572767396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117888"/>
        <c:axId val="158119424"/>
      </c:lineChart>
      <c:lineChart>
        <c:grouping val="standard"/>
        <c:varyColors val="0"/>
        <c:ser>
          <c:idx val="1"/>
          <c:order val="1"/>
          <c:tx>
            <c:strRef>
              <c:f>'G37'!$E$1</c:f>
              <c:strCache>
                <c:ptCount val="1"/>
                <c:pt idx="0">
                  <c:v>% TES - UVR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'G37'!$A$2:$A$176</c:f>
              <c:numCache>
                <c:formatCode>mmm\-yy</c:formatCode>
                <c:ptCount val="175"/>
                <c:pt idx="0">
                  <c:v>41390</c:v>
                </c:pt>
                <c:pt idx="1">
                  <c:v>41397</c:v>
                </c:pt>
                <c:pt idx="2">
                  <c:v>41404</c:v>
                </c:pt>
                <c:pt idx="3">
                  <c:v>41411</c:v>
                </c:pt>
                <c:pt idx="4">
                  <c:v>41418</c:v>
                </c:pt>
                <c:pt idx="5">
                  <c:v>41425</c:v>
                </c:pt>
                <c:pt idx="6">
                  <c:v>41432</c:v>
                </c:pt>
                <c:pt idx="7">
                  <c:v>41439</c:v>
                </c:pt>
                <c:pt idx="8">
                  <c:v>41446</c:v>
                </c:pt>
                <c:pt idx="9">
                  <c:v>41453</c:v>
                </c:pt>
                <c:pt idx="10">
                  <c:v>41460</c:v>
                </c:pt>
                <c:pt idx="11">
                  <c:v>41467</c:v>
                </c:pt>
                <c:pt idx="12">
                  <c:v>41474</c:v>
                </c:pt>
                <c:pt idx="13">
                  <c:v>41481</c:v>
                </c:pt>
                <c:pt idx="14">
                  <c:v>41488</c:v>
                </c:pt>
                <c:pt idx="15">
                  <c:v>41495</c:v>
                </c:pt>
                <c:pt idx="16">
                  <c:v>41502</c:v>
                </c:pt>
                <c:pt idx="17">
                  <c:v>41509</c:v>
                </c:pt>
                <c:pt idx="18">
                  <c:v>41516</c:v>
                </c:pt>
                <c:pt idx="19">
                  <c:v>41523</c:v>
                </c:pt>
                <c:pt idx="20">
                  <c:v>41530</c:v>
                </c:pt>
                <c:pt idx="21">
                  <c:v>41537</c:v>
                </c:pt>
                <c:pt idx="22">
                  <c:v>41544</c:v>
                </c:pt>
                <c:pt idx="23">
                  <c:v>41551</c:v>
                </c:pt>
                <c:pt idx="24">
                  <c:v>41558</c:v>
                </c:pt>
                <c:pt idx="25">
                  <c:v>41565</c:v>
                </c:pt>
                <c:pt idx="26">
                  <c:v>41572</c:v>
                </c:pt>
                <c:pt idx="27">
                  <c:v>41579</c:v>
                </c:pt>
                <c:pt idx="28">
                  <c:v>41586</c:v>
                </c:pt>
                <c:pt idx="29">
                  <c:v>41593</c:v>
                </c:pt>
                <c:pt idx="30">
                  <c:v>41600</c:v>
                </c:pt>
                <c:pt idx="31">
                  <c:v>41607</c:v>
                </c:pt>
                <c:pt idx="32">
                  <c:v>41614</c:v>
                </c:pt>
                <c:pt idx="33">
                  <c:v>41621</c:v>
                </c:pt>
                <c:pt idx="34">
                  <c:v>41628</c:v>
                </c:pt>
                <c:pt idx="35">
                  <c:v>41635</c:v>
                </c:pt>
                <c:pt idx="36">
                  <c:v>41642</c:v>
                </c:pt>
                <c:pt idx="37">
                  <c:v>41649</c:v>
                </c:pt>
                <c:pt idx="38">
                  <c:v>41656</c:v>
                </c:pt>
                <c:pt idx="39">
                  <c:v>41663</c:v>
                </c:pt>
                <c:pt idx="40">
                  <c:v>41670</c:v>
                </c:pt>
                <c:pt idx="41">
                  <c:v>41677</c:v>
                </c:pt>
                <c:pt idx="42">
                  <c:v>41684</c:v>
                </c:pt>
                <c:pt idx="43">
                  <c:v>41691</c:v>
                </c:pt>
                <c:pt idx="44">
                  <c:v>41698</c:v>
                </c:pt>
                <c:pt idx="45">
                  <c:v>41705</c:v>
                </c:pt>
                <c:pt idx="46">
                  <c:v>41712</c:v>
                </c:pt>
                <c:pt idx="47">
                  <c:v>41719</c:v>
                </c:pt>
                <c:pt idx="48">
                  <c:v>41726</c:v>
                </c:pt>
                <c:pt idx="49">
                  <c:v>41733</c:v>
                </c:pt>
                <c:pt idx="50">
                  <c:v>41740</c:v>
                </c:pt>
                <c:pt idx="51">
                  <c:v>41747</c:v>
                </c:pt>
                <c:pt idx="52">
                  <c:v>41754</c:v>
                </c:pt>
                <c:pt idx="53">
                  <c:v>41761</c:v>
                </c:pt>
                <c:pt idx="54">
                  <c:v>41768</c:v>
                </c:pt>
                <c:pt idx="55">
                  <c:v>41775</c:v>
                </c:pt>
                <c:pt idx="56">
                  <c:v>41782</c:v>
                </c:pt>
                <c:pt idx="57">
                  <c:v>41789</c:v>
                </c:pt>
                <c:pt idx="58">
                  <c:v>41796</c:v>
                </c:pt>
                <c:pt idx="59">
                  <c:v>41803</c:v>
                </c:pt>
                <c:pt idx="60">
                  <c:v>41810</c:v>
                </c:pt>
                <c:pt idx="61">
                  <c:v>41817</c:v>
                </c:pt>
                <c:pt idx="62">
                  <c:v>41824</c:v>
                </c:pt>
                <c:pt idx="63">
                  <c:v>41831</c:v>
                </c:pt>
                <c:pt idx="64">
                  <c:v>41838</c:v>
                </c:pt>
                <c:pt idx="65">
                  <c:v>41845</c:v>
                </c:pt>
                <c:pt idx="66">
                  <c:v>41852</c:v>
                </c:pt>
                <c:pt idx="67">
                  <c:v>41859</c:v>
                </c:pt>
                <c:pt idx="68">
                  <c:v>41866</c:v>
                </c:pt>
                <c:pt idx="69">
                  <c:v>41873</c:v>
                </c:pt>
                <c:pt idx="70">
                  <c:v>41880</c:v>
                </c:pt>
                <c:pt idx="71">
                  <c:v>41887</c:v>
                </c:pt>
                <c:pt idx="72">
                  <c:v>41894</c:v>
                </c:pt>
                <c:pt idx="73">
                  <c:v>41901</c:v>
                </c:pt>
                <c:pt idx="74">
                  <c:v>41908</c:v>
                </c:pt>
                <c:pt idx="75">
                  <c:v>41915</c:v>
                </c:pt>
                <c:pt idx="76">
                  <c:v>41922</c:v>
                </c:pt>
                <c:pt idx="77">
                  <c:v>41929</c:v>
                </c:pt>
                <c:pt idx="78">
                  <c:v>41936</c:v>
                </c:pt>
                <c:pt idx="79">
                  <c:v>41943</c:v>
                </c:pt>
                <c:pt idx="80">
                  <c:v>41950</c:v>
                </c:pt>
                <c:pt idx="81">
                  <c:v>41957</c:v>
                </c:pt>
                <c:pt idx="82">
                  <c:v>41964</c:v>
                </c:pt>
                <c:pt idx="83">
                  <c:v>41971</c:v>
                </c:pt>
                <c:pt idx="84">
                  <c:v>41978</c:v>
                </c:pt>
                <c:pt idx="85">
                  <c:v>41985</c:v>
                </c:pt>
                <c:pt idx="86">
                  <c:v>41992</c:v>
                </c:pt>
                <c:pt idx="87">
                  <c:v>41999</c:v>
                </c:pt>
                <c:pt idx="88">
                  <c:v>42006</c:v>
                </c:pt>
                <c:pt idx="89">
                  <c:v>42013</c:v>
                </c:pt>
                <c:pt idx="90">
                  <c:v>42020</c:v>
                </c:pt>
                <c:pt idx="91">
                  <c:v>42027</c:v>
                </c:pt>
                <c:pt idx="92">
                  <c:v>42034</c:v>
                </c:pt>
                <c:pt idx="93">
                  <c:v>42041</c:v>
                </c:pt>
                <c:pt idx="94">
                  <c:v>42048</c:v>
                </c:pt>
                <c:pt idx="95">
                  <c:v>42055</c:v>
                </c:pt>
                <c:pt idx="96">
                  <c:v>42062</c:v>
                </c:pt>
                <c:pt idx="97">
                  <c:v>42069</c:v>
                </c:pt>
                <c:pt idx="98">
                  <c:v>42076</c:v>
                </c:pt>
                <c:pt idx="99">
                  <c:v>42083</c:v>
                </c:pt>
                <c:pt idx="100">
                  <c:v>42090</c:v>
                </c:pt>
                <c:pt idx="101">
                  <c:v>42097</c:v>
                </c:pt>
                <c:pt idx="102">
                  <c:v>42104</c:v>
                </c:pt>
                <c:pt idx="103">
                  <c:v>42111</c:v>
                </c:pt>
                <c:pt idx="104">
                  <c:v>42118</c:v>
                </c:pt>
                <c:pt idx="105">
                  <c:v>42125</c:v>
                </c:pt>
                <c:pt idx="106">
                  <c:v>42132</c:v>
                </c:pt>
                <c:pt idx="107">
                  <c:v>42139</c:v>
                </c:pt>
                <c:pt idx="108">
                  <c:v>42146</c:v>
                </c:pt>
                <c:pt idx="109">
                  <c:v>42153</c:v>
                </c:pt>
                <c:pt idx="110">
                  <c:v>42160</c:v>
                </c:pt>
                <c:pt idx="111">
                  <c:v>42167</c:v>
                </c:pt>
                <c:pt idx="112">
                  <c:v>42174</c:v>
                </c:pt>
                <c:pt idx="113">
                  <c:v>42181</c:v>
                </c:pt>
                <c:pt idx="114">
                  <c:v>42188</c:v>
                </c:pt>
                <c:pt idx="115">
                  <c:v>42195</c:v>
                </c:pt>
                <c:pt idx="116">
                  <c:v>42202</c:v>
                </c:pt>
                <c:pt idx="117">
                  <c:v>42209</c:v>
                </c:pt>
                <c:pt idx="118">
                  <c:v>42216</c:v>
                </c:pt>
                <c:pt idx="119">
                  <c:v>42223</c:v>
                </c:pt>
                <c:pt idx="120">
                  <c:v>42230</c:v>
                </c:pt>
                <c:pt idx="121">
                  <c:v>42237</c:v>
                </c:pt>
                <c:pt idx="122">
                  <c:v>42244</c:v>
                </c:pt>
                <c:pt idx="123">
                  <c:v>42251</c:v>
                </c:pt>
                <c:pt idx="124">
                  <c:v>42258</c:v>
                </c:pt>
                <c:pt idx="125">
                  <c:v>42265</c:v>
                </c:pt>
                <c:pt idx="126">
                  <c:v>42272</c:v>
                </c:pt>
                <c:pt idx="127">
                  <c:v>42279</c:v>
                </c:pt>
                <c:pt idx="128">
                  <c:v>42286</c:v>
                </c:pt>
                <c:pt idx="129">
                  <c:v>42293</c:v>
                </c:pt>
                <c:pt idx="130">
                  <c:v>42300</c:v>
                </c:pt>
                <c:pt idx="131">
                  <c:v>42307</c:v>
                </c:pt>
                <c:pt idx="132">
                  <c:v>42314</c:v>
                </c:pt>
                <c:pt idx="133">
                  <c:v>42321</c:v>
                </c:pt>
                <c:pt idx="134">
                  <c:v>42328</c:v>
                </c:pt>
                <c:pt idx="135">
                  <c:v>42335</c:v>
                </c:pt>
                <c:pt idx="136">
                  <c:v>42342</c:v>
                </c:pt>
                <c:pt idx="137">
                  <c:v>42349</c:v>
                </c:pt>
                <c:pt idx="138">
                  <c:v>42356</c:v>
                </c:pt>
                <c:pt idx="139">
                  <c:v>42363</c:v>
                </c:pt>
                <c:pt idx="140">
                  <c:v>42370</c:v>
                </c:pt>
                <c:pt idx="141">
                  <c:v>42377</c:v>
                </c:pt>
                <c:pt idx="142">
                  <c:v>42384</c:v>
                </c:pt>
                <c:pt idx="143">
                  <c:v>42391</c:v>
                </c:pt>
                <c:pt idx="144">
                  <c:v>42398</c:v>
                </c:pt>
                <c:pt idx="145">
                  <c:v>42405</c:v>
                </c:pt>
                <c:pt idx="146">
                  <c:v>42412</c:v>
                </c:pt>
                <c:pt idx="147">
                  <c:v>42419</c:v>
                </c:pt>
                <c:pt idx="148">
                  <c:v>42426</c:v>
                </c:pt>
                <c:pt idx="149">
                  <c:v>42433</c:v>
                </c:pt>
                <c:pt idx="150">
                  <c:v>42440</c:v>
                </c:pt>
                <c:pt idx="151">
                  <c:v>42447</c:v>
                </c:pt>
                <c:pt idx="152">
                  <c:v>42454</c:v>
                </c:pt>
                <c:pt idx="153">
                  <c:v>42461</c:v>
                </c:pt>
                <c:pt idx="154">
                  <c:v>42468</c:v>
                </c:pt>
                <c:pt idx="155">
                  <c:v>42475</c:v>
                </c:pt>
                <c:pt idx="156">
                  <c:v>42482</c:v>
                </c:pt>
                <c:pt idx="157">
                  <c:v>42489</c:v>
                </c:pt>
                <c:pt idx="158">
                  <c:v>42496</c:v>
                </c:pt>
                <c:pt idx="159">
                  <c:v>42503</c:v>
                </c:pt>
                <c:pt idx="160">
                  <c:v>42510</c:v>
                </c:pt>
                <c:pt idx="161">
                  <c:v>42517</c:v>
                </c:pt>
                <c:pt idx="162">
                  <c:v>42524</c:v>
                </c:pt>
                <c:pt idx="163">
                  <c:v>42531</c:v>
                </c:pt>
                <c:pt idx="164">
                  <c:v>42538</c:v>
                </c:pt>
                <c:pt idx="165">
                  <c:v>42545</c:v>
                </c:pt>
                <c:pt idx="166">
                  <c:v>42552</c:v>
                </c:pt>
                <c:pt idx="167">
                  <c:v>42559</c:v>
                </c:pt>
                <c:pt idx="168">
                  <c:v>42566</c:v>
                </c:pt>
                <c:pt idx="169">
                  <c:v>42573</c:v>
                </c:pt>
                <c:pt idx="170">
                  <c:v>42580</c:v>
                </c:pt>
                <c:pt idx="171">
                  <c:v>42587</c:v>
                </c:pt>
                <c:pt idx="172">
                  <c:v>42594</c:v>
                </c:pt>
                <c:pt idx="173">
                  <c:v>42601</c:v>
                </c:pt>
                <c:pt idx="174">
                  <c:v>42608</c:v>
                </c:pt>
              </c:numCache>
            </c:numRef>
          </c:cat>
          <c:val>
            <c:numRef>
              <c:f>'G37'!$E$2:$E$176</c:f>
              <c:numCache>
                <c:formatCode>General</c:formatCode>
                <c:ptCount val="175"/>
                <c:pt idx="0">
                  <c:v>20.678041624835068</c:v>
                </c:pt>
                <c:pt idx="1">
                  <c:v>20.674039440831677</c:v>
                </c:pt>
                <c:pt idx="2">
                  <c:v>20.791490060038317</c:v>
                </c:pt>
                <c:pt idx="3">
                  <c:v>20.708943644058341</c:v>
                </c:pt>
                <c:pt idx="4">
                  <c:v>20.845976640384283</c:v>
                </c:pt>
                <c:pt idx="5">
                  <c:v>20.900179174446901</c:v>
                </c:pt>
                <c:pt idx="6">
                  <c:v>21.02919281159198</c:v>
                </c:pt>
                <c:pt idx="7">
                  <c:v>20.967861008969397</c:v>
                </c:pt>
                <c:pt idx="8">
                  <c:v>21.057497720207813</c:v>
                </c:pt>
                <c:pt idx="9">
                  <c:v>21.248477408936875</c:v>
                </c:pt>
                <c:pt idx="10">
                  <c:v>21.460225940495928</c:v>
                </c:pt>
                <c:pt idx="11">
                  <c:v>21.315666948702543</c:v>
                </c:pt>
                <c:pt idx="12">
                  <c:v>21.395503004732557</c:v>
                </c:pt>
                <c:pt idx="13">
                  <c:v>21.164512521864207</c:v>
                </c:pt>
                <c:pt idx="14">
                  <c:v>21.146478915533031</c:v>
                </c:pt>
                <c:pt idx="15">
                  <c:v>21.210673664701083</c:v>
                </c:pt>
                <c:pt idx="16">
                  <c:v>21.12180050599321</c:v>
                </c:pt>
                <c:pt idx="17">
                  <c:v>21.201646038375848</c:v>
                </c:pt>
                <c:pt idx="18">
                  <c:v>21.076999970056921</c:v>
                </c:pt>
                <c:pt idx="19">
                  <c:v>21.162337893937352</c:v>
                </c:pt>
                <c:pt idx="20">
                  <c:v>21.047733157805578</c:v>
                </c:pt>
                <c:pt idx="21">
                  <c:v>21.247155332056415</c:v>
                </c:pt>
                <c:pt idx="22">
                  <c:v>21.086588357772115</c:v>
                </c:pt>
                <c:pt idx="23">
                  <c:v>21.37059905159213</c:v>
                </c:pt>
                <c:pt idx="24">
                  <c:v>21.270384803085733</c:v>
                </c:pt>
                <c:pt idx="25">
                  <c:v>21.473854182487049</c:v>
                </c:pt>
                <c:pt idx="26">
                  <c:v>21.314368122434605</c:v>
                </c:pt>
                <c:pt idx="27">
                  <c:v>21.511589439617754</c:v>
                </c:pt>
                <c:pt idx="28">
                  <c:v>21.400585559134029</c:v>
                </c:pt>
                <c:pt idx="29">
                  <c:v>21.91565376896158</c:v>
                </c:pt>
                <c:pt idx="30">
                  <c:v>21.84323309831996</c:v>
                </c:pt>
                <c:pt idx="31">
                  <c:v>21.779023201421364</c:v>
                </c:pt>
                <c:pt idx="32">
                  <c:v>21.753455258772476</c:v>
                </c:pt>
                <c:pt idx="33">
                  <c:v>21.717692918881738</c:v>
                </c:pt>
                <c:pt idx="34">
                  <c:v>21.666486804362219</c:v>
                </c:pt>
                <c:pt idx="35">
                  <c:v>21.633062880864713</c:v>
                </c:pt>
                <c:pt idx="36">
                  <c:v>21.624632304743788</c:v>
                </c:pt>
                <c:pt idx="37">
                  <c:v>21.615833767080588</c:v>
                </c:pt>
                <c:pt idx="38">
                  <c:v>21.74655655151302</c:v>
                </c:pt>
                <c:pt idx="39">
                  <c:v>21.959768629739742</c:v>
                </c:pt>
                <c:pt idx="40">
                  <c:v>21.897949667500296</c:v>
                </c:pt>
                <c:pt idx="41">
                  <c:v>22.038738807316712</c:v>
                </c:pt>
                <c:pt idx="42">
                  <c:v>21.985767121308545</c:v>
                </c:pt>
                <c:pt idx="43">
                  <c:v>22.308401209467029</c:v>
                </c:pt>
                <c:pt idx="44">
                  <c:v>22.255499164688491</c:v>
                </c:pt>
                <c:pt idx="45">
                  <c:v>22.387329509831492</c:v>
                </c:pt>
                <c:pt idx="46">
                  <c:v>22.602583223156589</c:v>
                </c:pt>
                <c:pt idx="47">
                  <c:v>22.890066651668427</c:v>
                </c:pt>
                <c:pt idx="48">
                  <c:v>22.775583466643877</c:v>
                </c:pt>
                <c:pt idx="49">
                  <c:v>23.150642231837367</c:v>
                </c:pt>
                <c:pt idx="50">
                  <c:v>23.136839617642465</c:v>
                </c:pt>
                <c:pt idx="51">
                  <c:v>23.279105087366165</c:v>
                </c:pt>
                <c:pt idx="52">
                  <c:v>23.415489092967935</c:v>
                </c:pt>
                <c:pt idx="53">
                  <c:v>23.512196014028895</c:v>
                </c:pt>
                <c:pt idx="54">
                  <c:v>23.64304550205366</c:v>
                </c:pt>
                <c:pt idx="55">
                  <c:v>24.825652505628014</c:v>
                </c:pt>
                <c:pt idx="56">
                  <c:v>24.958306415030911</c:v>
                </c:pt>
                <c:pt idx="57">
                  <c:v>24.831818097659699</c:v>
                </c:pt>
                <c:pt idx="58">
                  <c:v>24.968908527873211</c:v>
                </c:pt>
                <c:pt idx="59">
                  <c:v>24.396345357145417</c:v>
                </c:pt>
                <c:pt idx="60">
                  <c:v>24.647342152644409</c:v>
                </c:pt>
                <c:pt idx="61">
                  <c:v>24.583703715717782</c:v>
                </c:pt>
                <c:pt idx="62">
                  <c:v>25.261010330277529</c:v>
                </c:pt>
                <c:pt idx="63">
                  <c:v>25.106382148254781</c:v>
                </c:pt>
                <c:pt idx="64">
                  <c:v>25.211528785725573</c:v>
                </c:pt>
                <c:pt idx="65">
                  <c:v>25.043044137125008</c:v>
                </c:pt>
                <c:pt idx="66">
                  <c:v>25.10892945114978</c:v>
                </c:pt>
                <c:pt idx="67">
                  <c:v>25.15406799984023</c:v>
                </c:pt>
                <c:pt idx="68">
                  <c:v>25.1781549768669</c:v>
                </c:pt>
                <c:pt idx="69">
                  <c:v>25.495125986651946</c:v>
                </c:pt>
                <c:pt idx="70">
                  <c:v>25.32028936918131</c:v>
                </c:pt>
                <c:pt idx="71">
                  <c:v>25.552043235919598</c:v>
                </c:pt>
                <c:pt idx="72">
                  <c:v>26.189724403722103</c:v>
                </c:pt>
                <c:pt idx="73">
                  <c:v>26.100918785841632</c:v>
                </c:pt>
                <c:pt idx="74">
                  <c:v>26.026534523106776</c:v>
                </c:pt>
                <c:pt idx="75">
                  <c:v>25.948983769455484</c:v>
                </c:pt>
                <c:pt idx="76">
                  <c:v>25.747346483869464</c:v>
                </c:pt>
                <c:pt idx="77">
                  <c:v>25.476926051639815</c:v>
                </c:pt>
                <c:pt idx="78">
                  <c:v>25.268358570978972</c:v>
                </c:pt>
                <c:pt idx="79">
                  <c:v>25.178150265266581</c:v>
                </c:pt>
                <c:pt idx="80">
                  <c:v>25.10844083678878</c:v>
                </c:pt>
                <c:pt idx="81">
                  <c:v>25.274041260126928</c:v>
                </c:pt>
                <c:pt idx="82">
                  <c:v>25.199946068505636</c:v>
                </c:pt>
                <c:pt idx="83">
                  <c:v>25.191572182681949</c:v>
                </c:pt>
                <c:pt idx="84">
                  <c:v>25.198446389469304</c:v>
                </c:pt>
                <c:pt idx="85">
                  <c:v>25.206140814059829</c:v>
                </c:pt>
                <c:pt idx="86">
                  <c:v>25.227101316625024</c:v>
                </c:pt>
                <c:pt idx="87">
                  <c:v>25.228728696989606</c:v>
                </c:pt>
                <c:pt idx="88">
                  <c:v>25.214686183567675</c:v>
                </c:pt>
                <c:pt idx="89">
                  <c:v>25.34242867089354</c:v>
                </c:pt>
                <c:pt idx="90">
                  <c:v>25.267364591160586</c:v>
                </c:pt>
                <c:pt idx="91">
                  <c:v>25.525603458663703</c:v>
                </c:pt>
                <c:pt idx="92">
                  <c:v>25.352763891938025</c:v>
                </c:pt>
                <c:pt idx="93">
                  <c:v>25.592510836785948</c:v>
                </c:pt>
                <c:pt idx="94">
                  <c:v>25.510156965294041</c:v>
                </c:pt>
                <c:pt idx="95">
                  <c:v>25.660131960379655</c:v>
                </c:pt>
                <c:pt idx="96">
                  <c:v>23.167454113528176</c:v>
                </c:pt>
                <c:pt idx="97">
                  <c:v>23.316865063021456</c:v>
                </c:pt>
                <c:pt idx="98">
                  <c:v>23.25116610683645</c:v>
                </c:pt>
                <c:pt idx="99">
                  <c:v>23.476208857578225</c:v>
                </c:pt>
                <c:pt idx="100">
                  <c:v>23.373130715968188</c:v>
                </c:pt>
                <c:pt idx="101">
                  <c:v>23.407699323246039</c:v>
                </c:pt>
                <c:pt idx="102">
                  <c:v>23.547770375539738</c:v>
                </c:pt>
                <c:pt idx="103">
                  <c:v>23.504909526045573</c:v>
                </c:pt>
                <c:pt idx="104">
                  <c:v>23.572513484473959</c:v>
                </c:pt>
                <c:pt idx="105">
                  <c:v>23.447817696389155</c:v>
                </c:pt>
                <c:pt idx="106">
                  <c:v>23.575858625775268</c:v>
                </c:pt>
                <c:pt idx="107">
                  <c:v>23.527836661874591</c:v>
                </c:pt>
                <c:pt idx="108">
                  <c:v>23.678903231745284</c:v>
                </c:pt>
                <c:pt idx="109">
                  <c:v>23.612590080841048</c:v>
                </c:pt>
                <c:pt idx="110">
                  <c:v>23.786543494156955</c:v>
                </c:pt>
                <c:pt idx="111">
                  <c:v>23.736700266682686</c:v>
                </c:pt>
                <c:pt idx="112">
                  <c:v>23.876589364786991</c:v>
                </c:pt>
                <c:pt idx="113">
                  <c:v>23.851162786941728</c:v>
                </c:pt>
                <c:pt idx="114">
                  <c:v>24.556835820198195</c:v>
                </c:pt>
                <c:pt idx="115">
                  <c:v>24.491278201215323</c:v>
                </c:pt>
                <c:pt idx="116">
                  <c:v>24.695960567393143</c:v>
                </c:pt>
                <c:pt idx="117">
                  <c:v>24.603132065999034</c:v>
                </c:pt>
                <c:pt idx="118">
                  <c:v>24.666150474086326</c:v>
                </c:pt>
                <c:pt idx="119">
                  <c:v>24.835981828734074</c:v>
                </c:pt>
                <c:pt idx="120">
                  <c:v>24.834654980564032</c:v>
                </c:pt>
                <c:pt idx="121">
                  <c:v>24.935588938892014</c:v>
                </c:pt>
                <c:pt idx="122">
                  <c:v>24.960864970048611</c:v>
                </c:pt>
                <c:pt idx="123">
                  <c:v>25.245487870910143</c:v>
                </c:pt>
                <c:pt idx="124">
                  <c:v>25.342842564952679</c:v>
                </c:pt>
                <c:pt idx="125">
                  <c:v>25.531207635293629</c:v>
                </c:pt>
                <c:pt idx="126">
                  <c:v>25.654368917086707</c:v>
                </c:pt>
                <c:pt idx="127">
                  <c:v>25.718152901970182</c:v>
                </c:pt>
                <c:pt idx="128">
                  <c:v>25.730626704063077</c:v>
                </c:pt>
                <c:pt idx="129">
                  <c:v>25.786772276679425</c:v>
                </c:pt>
                <c:pt idx="130">
                  <c:v>25.864557896816194</c:v>
                </c:pt>
                <c:pt idx="131">
                  <c:v>27.363396490830027</c:v>
                </c:pt>
                <c:pt idx="132">
                  <c:v>27.422689532073729</c:v>
                </c:pt>
                <c:pt idx="133">
                  <c:v>28.094423765840549</c:v>
                </c:pt>
                <c:pt idx="134">
                  <c:v>28.22081219313743</c:v>
                </c:pt>
                <c:pt idx="135">
                  <c:v>28.275712222063177</c:v>
                </c:pt>
                <c:pt idx="136">
                  <c:v>28.581078779525303</c:v>
                </c:pt>
                <c:pt idx="137">
                  <c:v>28.834672514304753</c:v>
                </c:pt>
                <c:pt idx="138">
                  <c:v>28.835627508142252</c:v>
                </c:pt>
                <c:pt idx="139">
                  <c:v>28.829579890851402</c:v>
                </c:pt>
                <c:pt idx="140">
                  <c:v>28.822450112284166</c:v>
                </c:pt>
                <c:pt idx="141">
                  <c:v>28.957141533172358</c:v>
                </c:pt>
                <c:pt idx="142">
                  <c:v>28.864888534321924</c:v>
                </c:pt>
                <c:pt idx="143">
                  <c:v>29.113758816898599</c:v>
                </c:pt>
                <c:pt idx="144">
                  <c:v>29.154868240252803</c:v>
                </c:pt>
                <c:pt idx="145">
                  <c:v>29.587180738711222</c:v>
                </c:pt>
                <c:pt idx="146">
                  <c:v>29.733543015748104</c:v>
                </c:pt>
                <c:pt idx="147">
                  <c:v>30.006550737391034</c:v>
                </c:pt>
                <c:pt idx="148">
                  <c:v>29.850310968446976</c:v>
                </c:pt>
                <c:pt idx="149">
                  <c:v>30.079889653120791</c:v>
                </c:pt>
                <c:pt idx="150">
                  <c:v>30.098150097301161</c:v>
                </c:pt>
                <c:pt idx="151">
                  <c:v>30.236073370332857</c:v>
                </c:pt>
                <c:pt idx="152">
                  <c:v>30.169424170445264</c:v>
                </c:pt>
                <c:pt idx="153">
                  <c:v>30.126224822690428</c:v>
                </c:pt>
                <c:pt idx="154">
                  <c:v>30.354188560798036</c:v>
                </c:pt>
                <c:pt idx="155">
                  <c:v>30.290935959497915</c:v>
                </c:pt>
                <c:pt idx="156">
                  <c:v>30.380480001763072</c:v>
                </c:pt>
                <c:pt idx="157">
                  <c:v>30.248398808004922</c:v>
                </c:pt>
                <c:pt idx="158">
                  <c:v>30.338683256456612</c:v>
                </c:pt>
                <c:pt idx="159">
                  <c:v>30.219823803936631</c:v>
                </c:pt>
                <c:pt idx="160">
                  <c:v>28.956429972257563</c:v>
                </c:pt>
                <c:pt idx="161">
                  <c:v>28.846237343176867</c:v>
                </c:pt>
                <c:pt idx="162">
                  <c:v>28.950357115093645</c:v>
                </c:pt>
                <c:pt idx="163">
                  <c:v>28.785484042548461</c:v>
                </c:pt>
                <c:pt idx="164">
                  <c:v>30.150671990263898</c:v>
                </c:pt>
                <c:pt idx="165">
                  <c:v>30.058760262347999</c:v>
                </c:pt>
                <c:pt idx="166">
                  <c:v>30.80519446929096</c:v>
                </c:pt>
                <c:pt idx="167">
                  <c:v>30.754732222497577</c:v>
                </c:pt>
                <c:pt idx="168">
                  <c:v>30.698325483470256</c:v>
                </c:pt>
                <c:pt idx="169">
                  <c:v>30.781755171878384</c:v>
                </c:pt>
                <c:pt idx="170">
                  <c:v>30.621092760950848</c:v>
                </c:pt>
                <c:pt idx="171">
                  <c:v>30.70203264154469</c:v>
                </c:pt>
                <c:pt idx="172">
                  <c:v>30.584434340934095</c:v>
                </c:pt>
                <c:pt idx="173">
                  <c:v>30.679591785461273</c:v>
                </c:pt>
                <c:pt idx="174">
                  <c:v>30.529855427232601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70592"/>
        <c:axId val="158121344"/>
      </c:lineChart>
      <c:dateAx>
        <c:axId val="158117888"/>
        <c:scaling>
          <c:orientation val="minMax"/>
          <c:min val="42156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158119424"/>
        <c:crosses val="autoZero"/>
        <c:auto val="1"/>
        <c:lblOffset val="100"/>
        <c:baseTimeUnit val="days"/>
      </c:dateAx>
      <c:valAx>
        <c:axId val="158119424"/>
        <c:scaling>
          <c:orientation val="minMax"/>
          <c:max val="80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"/>
              <c:y val="6.844471675158092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117888"/>
        <c:crosses val="autoZero"/>
        <c:crossBetween val="between"/>
      </c:valAx>
      <c:valAx>
        <c:axId val="158121344"/>
        <c:scaling>
          <c:orientation val="minMax"/>
          <c:min val="20"/>
        </c:scaling>
        <c:delete val="0"/>
        <c:axPos val="r"/>
        <c:numFmt formatCode="#,##0.0" sourceLinked="0"/>
        <c:majorTickMark val="out"/>
        <c:minorTickMark val="none"/>
        <c:tickLblPos val="nextTo"/>
        <c:crossAx val="158270592"/>
        <c:crosses val="max"/>
        <c:crossBetween val="between"/>
      </c:valAx>
      <c:dateAx>
        <c:axId val="15827059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121344"/>
        <c:crosses val="autoZero"/>
        <c:auto val="1"/>
        <c:lblOffset val="100"/>
        <c:baseTimeUnit val="days"/>
      </c:date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377932409611584E-2"/>
          <c:y val="0.15276771065562614"/>
          <c:w val="0.86743139356101195"/>
          <c:h val="0.60780296229409281"/>
        </c:manualLayout>
      </c:layout>
      <c:lineChart>
        <c:grouping val="standard"/>
        <c:varyColors val="0"/>
        <c:ser>
          <c:idx val="0"/>
          <c:order val="0"/>
          <c:tx>
            <c:strRef>
              <c:f>'G37'!$B$1</c:f>
              <c:strCache>
                <c:ptCount val="1"/>
                <c:pt idx="0">
                  <c:v>TES - pesos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'G37'!$A$2:$A$176</c:f>
              <c:numCache>
                <c:formatCode>mmm\-yy</c:formatCode>
                <c:ptCount val="175"/>
                <c:pt idx="0">
                  <c:v>41390</c:v>
                </c:pt>
                <c:pt idx="1">
                  <c:v>41397</c:v>
                </c:pt>
                <c:pt idx="2">
                  <c:v>41404</c:v>
                </c:pt>
                <c:pt idx="3">
                  <c:v>41411</c:v>
                </c:pt>
                <c:pt idx="4">
                  <c:v>41418</c:v>
                </c:pt>
                <c:pt idx="5">
                  <c:v>41425</c:v>
                </c:pt>
                <c:pt idx="6">
                  <c:v>41432</c:v>
                </c:pt>
                <c:pt idx="7">
                  <c:v>41439</c:v>
                </c:pt>
                <c:pt idx="8">
                  <c:v>41446</c:v>
                </c:pt>
                <c:pt idx="9">
                  <c:v>41453</c:v>
                </c:pt>
                <c:pt idx="10">
                  <c:v>41460</c:v>
                </c:pt>
                <c:pt idx="11">
                  <c:v>41467</c:v>
                </c:pt>
                <c:pt idx="12">
                  <c:v>41474</c:v>
                </c:pt>
                <c:pt idx="13">
                  <c:v>41481</c:v>
                </c:pt>
                <c:pt idx="14">
                  <c:v>41488</c:v>
                </c:pt>
                <c:pt idx="15">
                  <c:v>41495</c:v>
                </c:pt>
                <c:pt idx="16">
                  <c:v>41502</c:v>
                </c:pt>
                <c:pt idx="17">
                  <c:v>41509</c:v>
                </c:pt>
                <c:pt idx="18">
                  <c:v>41516</c:v>
                </c:pt>
                <c:pt idx="19">
                  <c:v>41523</c:v>
                </c:pt>
                <c:pt idx="20">
                  <c:v>41530</c:v>
                </c:pt>
                <c:pt idx="21">
                  <c:v>41537</c:v>
                </c:pt>
                <c:pt idx="22">
                  <c:v>41544</c:v>
                </c:pt>
                <c:pt idx="23">
                  <c:v>41551</c:v>
                </c:pt>
                <c:pt idx="24">
                  <c:v>41558</c:v>
                </c:pt>
                <c:pt idx="25">
                  <c:v>41565</c:v>
                </c:pt>
                <c:pt idx="26">
                  <c:v>41572</c:v>
                </c:pt>
                <c:pt idx="27">
                  <c:v>41579</c:v>
                </c:pt>
                <c:pt idx="28">
                  <c:v>41586</c:v>
                </c:pt>
                <c:pt idx="29">
                  <c:v>41593</c:v>
                </c:pt>
                <c:pt idx="30">
                  <c:v>41600</c:v>
                </c:pt>
                <c:pt idx="31">
                  <c:v>41607</c:v>
                </c:pt>
                <c:pt idx="32">
                  <c:v>41614</c:v>
                </c:pt>
                <c:pt idx="33">
                  <c:v>41621</c:v>
                </c:pt>
                <c:pt idx="34">
                  <c:v>41628</c:v>
                </c:pt>
                <c:pt idx="35">
                  <c:v>41635</c:v>
                </c:pt>
                <c:pt idx="36">
                  <c:v>41642</c:v>
                </c:pt>
                <c:pt idx="37">
                  <c:v>41649</c:v>
                </c:pt>
                <c:pt idx="38">
                  <c:v>41656</c:v>
                </c:pt>
                <c:pt idx="39">
                  <c:v>41663</c:v>
                </c:pt>
                <c:pt idx="40">
                  <c:v>41670</c:v>
                </c:pt>
                <c:pt idx="41">
                  <c:v>41677</c:v>
                </c:pt>
                <c:pt idx="42">
                  <c:v>41684</c:v>
                </c:pt>
                <c:pt idx="43">
                  <c:v>41691</c:v>
                </c:pt>
                <c:pt idx="44">
                  <c:v>41698</c:v>
                </c:pt>
                <c:pt idx="45">
                  <c:v>41705</c:v>
                </c:pt>
                <c:pt idx="46">
                  <c:v>41712</c:v>
                </c:pt>
                <c:pt idx="47">
                  <c:v>41719</c:v>
                </c:pt>
                <c:pt idx="48">
                  <c:v>41726</c:v>
                </c:pt>
                <c:pt idx="49">
                  <c:v>41733</c:v>
                </c:pt>
                <c:pt idx="50">
                  <c:v>41740</c:v>
                </c:pt>
                <c:pt idx="51">
                  <c:v>41747</c:v>
                </c:pt>
                <c:pt idx="52">
                  <c:v>41754</c:v>
                </c:pt>
                <c:pt idx="53">
                  <c:v>41761</c:v>
                </c:pt>
                <c:pt idx="54">
                  <c:v>41768</c:v>
                </c:pt>
                <c:pt idx="55">
                  <c:v>41775</c:v>
                </c:pt>
                <c:pt idx="56">
                  <c:v>41782</c:v>
                </c:pt>
                <c:pt idx="57">
                  <c:v>41789</c:v>
                </c:pt>
                <c:pt idx="58">
                  <c:v>41796</c:v>
                </c:pt>
                <c:pt idx="59">
                  <c:v>41803</c:v>
                </c:pt>
                <c:pt idx="60">
                  <c:v>41810</c:v>
                </c:pt>
                <c:pt idx="61">
                  <c:v>41817</c:v>
                </c:pt>
                <c:pt idx="62">
                  <c:v>41824</c:v>
                </c:pt>
                <c:pt idx="63">
                  <c:v>41831</c:v>
                </c:pt>
                <c:pt idx="64">
                  <c:v>41838</c:v>
                </c:pt>
                <c:pt idx="65">
                  <c:v>41845</c:v>
                </c:pt>
                <c:pt idx="66">
                  <c:v>41852</c:v>
                </c:pt>
                <c:pt idx="67">
                  <c:v>41859</c:v>
                </c:pt>
                <c:pt idx="68">
                  <c:v>41866</c:v>
                </c:pt>
                <c:pt idx="69">
                  <c:v>41873</c:v>
                </c:pt>
                <c:pt idx="70">
                  <c:v>41880</c:v>
                </c:pt>
                <c:pt idx="71">
                  <c:v>41887</c:v>
                </c:pt>
                <c:pt idx="72">
                  <c:v>41894</c:v>
                </c:pt>
                <c:pt idx="73">
                  <c:v>41901</c:v>
                </c:pt>
                <c:pt idx="74">
                  <c:v>41908</c:v>
                </c:pt>
                <c:pt idx="75">
                  <c:v>41915</c:v>
                </c:pt>
                <c:pt idx="76">
                  <c:v>41922</c:v>
                </c:pt>
                <c:pt idx="77">
                  <c:v>41929</c:v>
                </c:pt>
                <c:pt idx="78">
                  <c:v>41936</c:v>
                </c:pt>
                <c:pt idx="79">
                  <c:v>41943</c:v>
                </c:pt>
                <c:pt idx="80">
                  <c:v>41950</c:v>
                </c:pt>
                <c:pt idx="81">
                  <c:v>41957</c:v>
                </c:pt>
                <c:pt idx="82">
                  <c:v>41964</c:v>
                </c:pt>
                <c:pt idx="83">
                  <c:v>41971</c:v>
                </c:pt>
                <c:pt idx="84">
                  <c:v>41978</c:v>
                </c:pt>
                <c:pt idx="85">
                  <c:v>41985</c:v>
                </c:pt>
                <c:pt idx="86">
                  <c:v>41992</c:v>
                </c:pt>
                <c:pt idx="87">
                  <c:v>41999</c:v>
                </c:pt>
                <c:pt idx="88">
                  <c:v>42006</c:v>
                </c:pt>
                <c:pt idx="89">
                  <c:v>42013</c:v>
                </c:pt>
                <c:pt idx="90">
                  <c:v>42020</c:v>
                </c:pt>
                <c:pt idx="91">
                  <c:v>42027</c:v>
                </c:pt>
                <c:pt idx="92">
                  <c:v>42034</c:v>
                </c:pt>
                <c:pt idx="93">
                  <c:v>42041</c:v>
                </c:pt>
                <c:pt idx="94">
                  <c:v>42048</c:v>
                </c:pt>
                <c:pt idx="95">
                  <c:v>42055</c:v>
                </c:pt>
                <c:pt idx="96">
                  <c:v>42062</c:v>
                </c:pt>
                <c:pt idx="97">
                  <c:v>42069</c:v>
                </c:pt>
                <c:pt idx="98">
                  <c:v>42076</c:v>
                </c:pt>
                <c:pt idx="99">
                  <c:v>42083</c:v>
                </c:pt>
                <c:pt idx="100">
                  <c:v>42090</c:v>
                </c:pt>
                <c:pt idx="101">
                  <c:v>42097</c:v>
                </c:pt>
                <c:pt idx="102">
                  <c:v>42104</c:v>
                </c:pt>
                <c:pt idx="103">
                  <c:v>42111</c:v>
                </c:pt>
                <c:pt idx="104">
                  <c:v>42118</c:v>
                </c:pt>
                <c:pt idx="105">
                  <c:v>42125</c:v>
                </c:pt>
                <c:pt idx="106">
                  <c:v>42132</c:v>
                </c:pt>
                <c:pt idx="107">
                  <c:v>42139</c:v>
                </c:pt>
                <c:pt idx="108">
                  <c:v>42146</c:v>
                </c:pt>
                <c:pt idx="109">
                  <c:v>42153</c:v>
                </c:pt>
                <c:pt idx="110">
                  <c:v>42160</c:v>
                </c:pt>
                <c:pt idx="111">
                  <c:v>42167</c:v>
                </c:pt>
                <c:pt idx="112">
                  <c:v>42174</c:v>
                </c:pt>
                <c:pt idx="113">
                  <c:v>42181</c:v>
                </c:pt>
                <c:pt idx="114">
                  <c:v>42188</c:v>
                </c:pt>
                <c:pt idx="115">
                  <c:v>42195</c:v>
                </c:pt>
                <c:pt idx="116">
                  <c:v>42202</c:v>
                </c:pt>
                <c:pt idx="117">
                  <c:v>42209</c:v>
                </c:pt>
                <c:pt idx="118">
                  <c:v>42216</c:v>
                </c:pt>
                <c:pt idx="119">
                  <c:v>42223</c:v>
                </c:pt>
                <c:pt idx="120">
                  <c:v>42230</c:v>
                </c:pt>
                <c:pt idx="121">
                  <c:v>42237</c:v>
                </c:pt>
                <c:pt idx="122">
                  <c:v>42244</c:v>
                </c:pt>
                <c:pt idx="123">
                  <c:v>42251</c:v>
                </c:pt>
                <c:pt idx="124">
                  <c:v>42258</c:v>
                </c:pt>
                <c:pt idx="125">
                  <c:v>42265</c:v>
                </c:pt>
                <c:pt idx="126">
                  <c:v>42272</c:v>
                </c:pt>
                <c:pt idx="127">
                  <c:v>42279</c:v>
                </c:pt>
                <c:pt idx="128">
                  <c:v>42286</c:v>
                </c:pt>
                <c:pt idx="129">
                  <c:v>42293</c:v>
                </c:pt>
                <c:pt idx="130">
                  <c:v>42300</c:v>
                </c:pt>
                <c:pt idx="131">
                  <c:v>42307</c:v>
                </c:pt>
                <c:pt idx="132">
                  <c:v>42314</c:v>
                </c:pt>
                <c:pt idx="133">
                  <c:v>42321</c:v>
                </c:pt>
                <c:pt idx="134">
                  <c:v>42328</c:v>
                </c:pt>
                <c:pt idx="135">
                  <c:v>42335</c:v>
                </c:pt>
                <c:pt idx="136">
                  <c:v>42342</c:v>
                </c:pt>
                <c:pt idx="137">
                  <c:v>42349</c:v>
                </c:pt>
                <c:pt idx="138">
                  <c:v>42356</c:v>
                </c:pt>
                <c:pt idx="139">
                  <c:v>42363</c:v>
                </c:pt>
                <c:pt idx="140">
                  <c:v>42370</c:v>
                </c:pt>
                <c:pt idx="141">
                  <c:v>42377</c:v>
                </c:pt>
                <c:pt idx="142">
                  <c:v>42384</c:v>
                </c:pt>
                <c:pt idx="143">
                  <c:v>42391</c:v>
                </c:pt>
                <c:pt idx="144">
                  <c:v>42398</c:v>
                </c:pt>
                <c:pt idx="145">
                  <c:v>42405</c:v>
                </c:pt>
                <c:pt idx="146">
                  <c:v>42412</c:v>
                </c:pt>
                <c:pt idx="147">
                  <c:v>42419</c:v>
                </c:pt>
                <c:pt idx="148">
                  <c:v>42426</c:v>
                </c:pt>
                <c:pt idx="149">
                  <c:v>42433</c:v>
                </c:pt>
                <c:pt idx="150">
                  <c:v>42440</c:v>
                </c:pt>
                <c:pt idx="151">
                  <c:v>42447</c:v>
                </c:pt>
                <c:pt idx="152">
                  <c:v>42454</c:v>
                </c:pt>
                <c:pt idx="153">
                  <c:v>42461</c:v>
                </c:pt>
                <c:pt idx="154">
                  <c:v>42468</c:v>
                </c:pt>
                <c:pt idx="155">
                  <c:v>42475</c:v>
                </c:pt>
                <c:pt idx="156">
                  <c:v>42482</c:v>
                </c:pt>
                <c:pt idx="157">
                  <c:v>42489</c:v>
                </c:pt>
                <c:pt idx="158">
                  <c:v>42496</c:v>
                </c:pt>
                <c:pt idx="159">
                  <c:v>42503</c:v>
                </c:pt>
                <c:pt idx="160">
                  <c:v>42510</c:v>
                </c:pt>
                <c:pt idx="161">
                  <c:v>42517</c:v>
                </c:pt>
                <c:pt idx="162">
                  <c:v>42524</c:v>
                </c:pt>
                <c:pt idx="163">
                  <c:v>42531</c:v>
                </c:pt>
                <c:pt idx="164">
                  <c:v>42538</c:v>
                </c:pt>
                <c:pt idx="165">
                  <c:v>42545</c:v>
                </c:pt>
                <c:pt idx="166">
                  <c:v>42552</c:v>
                </c:pt>
                <c:pt idx="167">
                  <c:v>42559</c:v>
                </c:pt>
                <c:pt idx="168">
                  <c:v>42566</c:v>
                </c:pt>
                <c:pt idx="169">
                  <c:v>42573</c:v>
                </c:pt>
                <c:pt idx="170">
                  <c:v>42580</c:v>
                </c:pt>
                <c:pt idx="171">
                  <c:v>42587</c:v>
                </c:pt>
                <c:pt idx="172">
                  <c:v>42594</c:v>
                </c:pt>
                <c:pt idx="173">
                  <c:v>42601</c:v>
                </c:pt>
                <c:pt idx="174">
                  <c:v>42608</c:v>
                </c:pt>
              </c:numCache>
            </c:numRef>
          </c:cat>
          <c:val>
            <c:numRef>
              <c:f>'G37'!$B$2:$B$176</c:f>
              <c:numCache>
                <c:formatCode>General</c:formatCode>
                <c:ptCount val="175"/>
                <c:pt idx="0">
                  <c:v>124.38256400796709</c:v>
                </c:pt>
                <c:pt idx="1">
                  <c:v>124.47386840796709</c:v>
                </c:pt>
                <c:pt idx="2">
                  <c:v>124.6715354079671</c:v>
                </c:pt>
                <c:pt idx="3">
                  <c:v>125.3628816079671</c:v>
                </c:pt>
                <c:pt idx="4">
                  <c:v>125.4424246079671</c:v>
                </c:pt>
                <c:pt idx="5">
                  <c:v>125.1019889079671</c:v>
                </c:pt>
                <c:pt idx="6">
                  <c:v>125.28048130796709</c:v>
                </c:pt>
                <c:pt idx="7">
                  <c:v>125.83099430796709</c:v>
                </c:pt>
                <c:pt idx="8">
                  <c:v>126.2481122079671</c:v>
                </c:pt>
                <c:pt idx="9">
                  <c:v>124.98423160796709</c:v>
                </c:pt>
                <c:pt idx="10">
                  <c:v>124.1132828079671</c:v>
                </c:pt>
                <c:pt idx="11">
                  <c:v>125.58796420796709</c:v>
                </c:pt>
                <c:pt idx="12">
                  <c:v>126.16100890796709</c:v>
                </c:pt>
                <c:pt idx="13">
                  <c:v>127.9790068079671</c:v>
                </c:pt>
                <c:pt idx="14">
                  <c:v>128.5959415079671</c:v>
                </c:pt>
                <c:pt idx="15">
                  <c:v>129.16740890796709</c:v>
                </c:pt>
                <c:pt idx="16">
                  <c:v>129.9167399079671</c:v>
                </c:pt>
                <c:pt idx="17">
                  <c:v>130.30395270796708</c:v>
                </c:pt>
                <c:pt idx="18">
                  <c:v>131.29374090796711</c:v>
                </c:pt>
                <c:pt idx="19">
                  <c:v>131.9835628079671</c:v>
                </c:pt>
                <c:pt idx="20">
                  <c:v>132.90706330796709</c:v>
                </c:pt>
                <c:pt idx="21">
                  <c:v>133.14121450796711</c:v>
                </c:pt>
                <c:pt idx="22">
                  <c:v>134.4536614079671</c:v>
                </c:pt>
                <c:pt idx="23">
                  <c:v>134.01672240796708</c:v>
                </c:pt>
                <c:pt idx="24">
                  <c:v>134.84485590796709</c:v>
                </c:pt>
                <c:pt idx="25">
                  <c:v>135.04658490796709</c:v>
                </c:pt>
                <c:pt idx="26">
                  <c:v>136.46482070796711</c:v>
                </c:pt>
                <c:pt idx="27">
                  <c:v>135.9178535079671</c:v>
                </c:pt>
                <c:pt idx="28">
                  <c:v>136.90559930796709</c:v>
                </c:pt>
                <c:pt idx="29">
                  <c:v>132.89877388770708</c:v>
                </c:pt>
                <c:pt idx="30">
                  <c:v>133.38196424092911</c:v>
                </c:pt>
                <c:pt idx="31">
                  <c:v>133.8786476409291</c:v>
                </c:pt>
                <c:pt idx="32">
                  <c:v>134.14827074092909</c:v>
                </c:pt>
                <c:pt idx="33">
                  <c:v>134.34886711252111</c:v>
                </c:pt>
                <c:pt idx="34">
                  <c:v>134.6832562125212</c:v>
                </c:pt>
                <c:pt idx="35">
                  <c:v>134.88179471252118</c:v>
                </c:pt>
                <c:pt idx="36">
                  <c:v>134.8817975592992</c:v>
                </c:pt>
                <c:pt idx="37">
                  <c:v>135.94751245929919</c:v>
                </c:pt>
                <c:pt idx="38">
                  <c:v>134.9543596592992</c:v>
                </c:pt>
                <c:pt idx="39">
                  <c:v>136.1973659877072</c:v>
                </c:pt>
                <c:pt idx="40">
                  <c:v>136.78496181252117</c:v>
                </c:pt>
                <c:pt idx="41">
                  <c:v>136.84158305929918</c:v>
                </c:pt>
                <c:pt idx="42">
                  <c:v>137.34496045929919</c:v>
                </c:pt>
                <c:pt idx="43">
                  <c:v>137.39504645929918</c:v>
                </c:pt>
                <c:pt idx="44">
                  <c:v>137.98393915929918</c:v>
                </c:pt>
                <c:pt idx="45">
                  <c:v>138.16735275929918</c:v>
                </c:pt>
                <c:pt idx="46">
                  <c:v>138.68369905929919</c:v>
                </c:pt>
                <c:pt idx="47">
                  <c:v>139.62859378770719</c:v>
                </c:pt>
                <c:pt idx="48">
                  <c:v>140.75951095929918</c:v>
                </c:pt>
                <c:pt idx="49">
                  <c:v>141.27959325929919</c:v>
                </c:pt>
                <c:pt idx="50">
                  <c:v>143.12705238770718</c:v>
                </c:pt>
                <c:pt idx="51">
                  <c:v>143.1276949877072</c:v>
                </c:pt>
                <c:pt idx="52">
                  <c:v>143.1905452592992</c:v>
                </c:pt>
                <c:pt idx="53">
                  <c:v>144.2482243592992</c:v>
                </c:pt>
                <c:pt idx="54">
                  <c:v>144.40025595929919</c:v>
                </c:pt>
                <c:pt idx="55">
                  <c:v>135.6742576592992</c:v>
                </c:pt>
                <c:pt idx="56">
                  <c:v>135.77646225929919</c:v>
                </c:pt>
                <c:pt idx="57">
                  <c:v>136.89240221252149</c:v>
                </c:pt>
                <c:pt idx="58">
                  <c:v>136.93497401252151</c:v>
                </c:pt>
                <c:pt idx="59">
                  <c:v>138.63268961252149</c:v>
                </c:pt>
                <c:pt idx="60">
                  <c:v>138.90409591252151</c:v>
                </c:pt>
                <c:pt idx="61">
                  <c:v>139.5370938125215</c:v>
                </c:pt>
                <c:pt idx="62">
                  <c:v>136.36084841252151</c:v>
                </c:pt>
                <c:pt idx="63">
                  <c:v>137.63820991252149</c:v>
                </c:pt>
                <c:pt idx="64">
                  <c:v>138.04820651252149</c:v>
                </c:pt>
                <c:pt idx="65">
                  <c:v>139.31832971252149</c:v>
                </c:pt>
                <c:pt idx="66">
                  <c:v>139.7489955125215</c:v>
                </c:pt>
                <c:pt idx="67">
                  <c:v>140.32558781252149</c:v>
                </c:pt>
                <c:pt idx="68">
                  <c:v>141.06929921252151</c:v>
                </c:pt>
                <c:pt idx="69">
                  <c:v>141.2310837125215</c:v>
                </c:pt>
                <c:pt idx="70">
                  <c:v>142.5882464125215</c:v>
                </c:pt>
                <c:pt idx="71">
                  <c:v>142.8902706125215</c:v>
                </c:pt>
                <c:pt idx="72">
                  <c:v>138.2637416125215</c:v>
                </c:pt>
                <c:pt idx="73">
                  <c:v>138.98014331252151</c:v>
                </c:pt>
                <c:pt idx="74">
                  <c:v>139.58268071252149</c:v>
                </c:pt>
                <c:pt idx="75">
                  <c:v>140.17947641252158</c:v>
                </c:pt>
                <c:pt idx="76">
                  <c:v>141.0783560125216</c:v>
                </c:pt>
                <c:pt idx="77">
                  <c:v>142.00606061252157</c:v>
                </c:pt>
                <c:pt idx="78">
                  <c:v>142.91551371252157</c:v>
                </c:pt>
                <c:pt idx="79">
                  <c:v>143.64610771252157</c:v>
                </c:pt>
                <c:pt idx="80">
                  <c:v>144.22464651252156</c:v>
                </c:pt>
                <c:pt idx="81">
                  <c:v>143.05082331252157</c:v>
                </c:pt>
                <c:pt idx="82">
                  <c:v>143.68515401252156</c:v>
                </c:pt>
                <c:pt idx="83">
                  <c:v>143.87916451252156</c:v>
                </c:pt>
                <c:pt idx="84">
                  <c:v>143.96961451252156</c:v>
                </c:pt>
                <c:pt idx="85">
                  <c:v>144.02828651252156</c:v>
                </c:pt>
                <c:pt idx="86">
                  <c:v>144.04283551252155</c:v>
                </c:pt>
                <c:pt idx="87">
                  <c:v>144.09497251252157</c:v>
                </c:pt>
                <c:pt idx="88">
                  <c:v>144.24462261252157</c:v>
                </c:pt>
                <c:pt idx="89">
                  <c:v>144.45521621252155</c:v>
                </c:pt>
                <c:pt idx="90">
                  <c:v>145.11412251252156</c:v>
                </c:pt>
                <c:pt idx="91">
                  <c:v>145.21947201252155</c:v>
                </c:pt>
                <c:pt idx="92">
                  <c:v>146.67610091252158</c:v>
                </c:pt>
                <c:pt idx="93">
                  <c:v>146.83605571252156</c:v>
                </c:pt>
                <c:pt idx="94">
                  <c:v>147.56294431252155</c:v>
                </c:pt>
                <c:pt idx="95">
                  <c:v>147.60380021252155</c:v>
                </c:pt>
                <c:pt idx="96">
                  <c:v>148.76181291252155</c:v>
                </c:pt>
                <c:pt idx="97">
                  <c:v>148.89694361252157</c:v>
                </c:pt>
                <c:pt idx="98">
                  <c:v>149.68416231252155</c:v>
                </c:pt>
                <c:pt idx="99">
                  <c:v>149.97076361252155</c:v>
                </c:pt>
                <c:pt idx="100">
                  <c:v>151.29651981252155</c:v>
                </c:pt>
                <c:pt idx="101">
                  <c:v>151.31943251252156</c:v>
                </c:pt>
                <c:pt idx="102">
                  <c:v>151.73958641252156</c:v>
                </c:pt>
                <c:pt idx="103">
                  <c:v>152.44203281252157</c:v>
                </c:pt>
                <c:pt idx="104">
                  <c:v>153.31569591252156</c:v>
                </c:pt>
                <c:pt idx="105">
                  <c:v>154.56424191252157</c:v>
                </c:pt>
                <c:pt idx="106">
                  <c:v>154.99431111252156</c:v>
                </c:pt>
                <c:pt idx="107">
                  <c:v>155.62169441252155</c:v>
                </c:pt>
                <c:pt idx="108">
                  <c:v>155.64773791252156</c:v>
                </c:pt>
                <c:pt idx="109">
                  <c:v>156.41060051252157</c:v>
                </c:pt>
                <c:pt idx="110">
                  <c:v>156.52844901252155</c:v>
                </c:pt>
                <c:pt idx="111">
                  <c:v>157.15077531252157</c:v>
                </c:pt>
                <c:pt idx="112">
                  <c:v>157.26054611252155</c:v>
                </c:pt>
                <c:pt idx="113">
                  <c:v>157.82113481252156</c:v>
                </c:pt>
                <c:pt idx="114">
                  <c:v>152.90531391252156</c:v>
                </c:pt>
                <c:pt idx="115">
                  <c:v>153.71238481252155</c:v>
                </c:pt>
                <c:pt idx="116">
                  <c:v>153.70659871252155</c:v>
                </c:pt>
                <c:pt idx="117">
                  <c:v>154.7982630407173</c:v>
                </c:pt>
                <c:pt idx="118">
                  <c:v>154.92525054071731</c:v>
                </c:pt>
                <c:pt idx="119">
                  <c:v>154.93708254071731</c:v>
                </c:pt>
                <c:pt idx="120">
                  <c:v>155.52443304071733</c:v>
                </c:pt>
                <c:pt idx="121">
                  <c:v>155.55047874071732</c:v>
                </c:pt>
                <c:pt idx="122">
                  <c:v>155.96725304071731</c:v>
                </c:pt>
                <c:pt idx="123">
                  <c:v>155.71497624071731</c:v>
                </c:pt>
                <c:pt idx="124">
                  <c:v>156.0747400407173</c:v>
                </c:pt>
                <c:pt idx="125">
                  <c:v>156.27105774071731</c:v>
                </c:pt>
                <c:pt idx="126">
                  <c:v>156.42904584071732</c:v>
                </c:pt>
                <c:pt idx="127">
                  <c:v>156.38249154071733</c:v>
                </c:pt>
                <c:pt idx="128">
                  <c:v>156.4551028407173</c:v>
                </c:pt>
                <c:pt idx="129">
                  <c:v>156.39195384071732</c:v>
                </c:pt>
                <c:pt idx="130">
                  <c:v>156.36842884071731</c:v>
                </c:pt>
                <c:pt idx="131">
                  <c:v>145.29928039999999</c:v>
                </c:pt>
                <c:pt idx="132">
                  <c:v>145.3201234</c:v>
                </c:pt>
                <c:pt idx="133">
                  <c:v>142.07433700000001</c:v>
                </c:pt>
                <c:pt idx="134">
                  <c:v>142.1022031</c:v>
                </c:pt>
                <c:pt idx="135">
                  <c:v>142.30629400000001</c:v>
                </c:pt>
                <c:pt idx="136">
                  <c:v>142.40800920000001</c:v>
                </c:pt>
                <c:pt idx="137">
                  <c:v>141.32588939999999</c:v>
                </c:pt>
                <c:pt idx="138">
                  <c:v>141.52896749999999</c:v>
                </c:pt>
                <c:pt idx="139">
                  <c:v>141.73470409999999</c:v>
                </c:pt>
                <c:pt idx="140">
                  <c:v>141.9500888</c:v>
                </c:pt>
                <c:pt idx="141">
                  <c:v>142.16635460000001</c:v>
                </c:pt>
                <c:pt idx="142">
                  <c:v>143.04612589999999</c:v>
                </c:pt>
                <c:pt idx="143">
                  <c:v>143.4538167</c:v>
                </c:pt>
                <c:pt idx="144">
                  <c:v>144.07271280000001</c:v>
                </c:pt>
                <c:pt idx="145">
                  <c:v>143.93436589999999</c:v>
                </c:pt>
                <c:pt idx="146">
                  <c:v>144.42253030000001</c:v>
                </c:pt>
                <c:pt idx="147">
                  <c:v>144.4207998</c:v>
                </c:pt>
                <c:pt idx="148">
                  <c:v>146.10100850000001</c:v>
                </c:pt>
                <c:pt idx="149">
                  <c:v>146.39576099999999</c:v>
                </c:pt>
                <c:pt idx="150">
                  <c:v>146.88315399999999</c:v>
                </c:pt>
                <c:pt idx="151">
                  <c:v>147.44964770000001</c:v>
                </c:pt>
                <c:pt idx="152">
                  <c:v>148.2203031</c:v>
                </c:pt>
                <c:pt idx="153">
                  <c:v>149.45982219999999</c:v>
                </c:pt>
                <c:pt idx="154">
                  <c:v>149.82997649999999</c:v>
                </c:pt>
                <c:pt idx="155">
                  <c:v>151.0159669</c:v>
                </c:pt>
                <c:pt idx="156">
                  <c:v>151.40546689999999</c:v>
                </c:pt>
                <c:pt idx="157">
                  <c:v>152.71543610000001</c:v>
                </c:pt>
                <c:pt idx="158">
                  <c:v>153.38675000000001</c:v>
                </c:pt>
                <c:pt idx="159">
                  <c:v>154.71104299999999</c:v>
                </c:pt>
                <c:pt idx="160">
                  <c:v>157.66779339999999</c:v>
                </c:pt>
                <c:pt idx="161">
                  <c:v>158.69419189999999</c:v>
                </c:pt>
                <c:pt idx="162">
                  <c:v>159.0566493</c:v>
                </c:pt>
                <c:pt idx="163">
                  <c:v>160.549181</c:v>
                </c:pt>
                <c:pt idx="164">
                  <c:v>151.59948890000001</c:v>
                </c:pt>
                <c:pt idx="165">
                  <c:v>152.54172940000001</c:v>
                </c:pt>
                <c:pt idx="166">
                  <c:v>148.4228286</c:v>
                </c:pt>
                <c:pt idx="167">
                  <c:v>149.5961733</c:v>
                </c:pt>
                <c:pt idx="168">
                  <c:v>150.55473409999999</c:v>
                </c:pt>
                <c:pt idx="169">
                  <c:v>151.1479472</c:v>
                </c:pt>
                <c:pt idx="170">
                  <c:v>152.61704499999999</c:v>
                </c:pt>
                <c:pt idx="171">
                  <c:v>152.95802230000001</c:v>
                </c:pt>
                <c:pt idx="172">
                  <c:v>153.97310669999999</c:v>
                </c:pt>
                <c:pt idx="173">
                  <c:v>154.17573949999999</c:v>
                </c:pt>
                <c:pt idx="174">
                  <c:v>155.4485225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96704"/>
        <c:axId val="158306688"/>
      </c:lineChart>
      <c:lineChart>
        <c:grouping val="standard"/>
        <c:varyColors val="0"/>
        <c:ser>
          <c:idx val="1"/>
          <c:order val="1"/>
          <c:tx>
            <c:strRef>
              <c:f>'G37'!$C$1</c:f>
              <c:strCache>
                <c:ptCount val="1"/>
                <c:pt idx="0">
                  <c:v>TES - UVR (eje derecho)</c:v>
                </c:pt>
              </c:strCache>
            </c:strRef>
          </c:tx>
          <c:spPr>
            <a:ln>
              <a:solidFill>
                <a:srgbClr val="EAB200"/>
              </a:solidFill>
            </a:ln>
          </c:spPr>
          <c:marker>
            <c:symbol val="none"/>
          </c:marker>
          <c:cat>
            <c:numRef>
              <c:f>'G37'!$A$2:$A$176</c:f>
              <c:numCache>
                <c:formatCode>mmm\-yy</c:formatCode>
                <c:ptCount val="175"/>
                <c:pt idx="0">
                  <c:v>41390</c:v>
                </c:pt>
                <c:pt idx="1">
                  <c:v>41397</c:v>
                </c:pt>
                <c:pt idx="2">
                  <c:v>41404</c:v>
                </c:pt>
                <c:pt idx="3">
                  <c:v>41411</c:v>
                </c:pt>
                <c:pt idx="4">
                  <c:v>41418</c:v>
                </c:pt>
                <c:pt idx="5">
                  <c:v>41425</c:v>
                </c:pt>
                <c:pt idx="6">
                  <c:v>41432</c:v>
                </c:pt>
                <c:pt idx="7">
                  <c:v>41439</c:v>
                </c:pt>
                <c:pt idx="8">
                  <c:v>41446</c:v>
                </c:pt>
                <c:pt idx="9">
                  <c:v>41453</c:v>
                </c:pt>
                <c:pt idx="10">
                  <c:v>41460</c:v>
                </c:pt>
                <c:pt idx="11">
                  <c:v>41467</c:v>
                </c:pt>
                <c:pt idx="12">
                  <c:v>41474</c:v>
                </c:pt>
                <c:pt idx="13">
                  <c:v>41481</c:v>
                </c:pt>
                <c:pt idx="14">
                  <c:v>41488</c:v>
                </c:pt>
                <c:pt idx="15">
                  <c:v>41495</c:v>
                </c:pt>
                <c:pt idx="16">
                  <c:v>41502</c:v>
                </c:pt>
                <c:pt idx="17">
                  <c:v>41509</c:v>
                </c:pt>
                <c:pt idx="18">
                  <c:v>41516</c:v>
                </c:pt>
                <c:pt idx="19">
                  <c:v>41523</c:v>
                </c:pt>
                <c:pt idx="20">
                  <c:v>41530</c:v>
                </c:pt>
                <c:pt idx="21">
                  <c:v>41537</c:v>
                </c:pt>
                <c:pt idx="22">
                  <c:v>41544</c:v>
                </c:pt>
                <c:pt idx="23">
                  <c:v>41551</c:v>
                </c:pt>
                <c:pt idx="24">
                  <c:v>41558</c:v>
                </c:pt>
                <c:pt idx="25">
                  <c:v>41565</c:v>
                </c:pt>
                <c:pt idx="26">
                  <c:v>41572</c:v>
                </c:pt>
                <c:pt idx="27">
                  <c:v>41579</c:v>
                </c:pt>
                <c:pt idx="28">
                  <c:v>41586</c:v>
                </c:pt>
                <c:pt idx="29">
                  <c:v>41593</c:v>
                </c:pt>
                <c:pt idx="30">
                  <c:v>41600</c:v>
                </c:pt>
                <c:pt idx="31">
                  <c:v>41607</c:v>
                </c:pt>
                <c:pt idx="32">
                  <c:v>41614</c:v>
                </c:pt>
                <c:pt idx="33">
                  <c:v>41621</c:v>
                </c:pt>
                <c:pt idx="34">
                  <c:v>41628</c:v>
                </c:pt>
                <c:pt idx="35">
                  <c:v>41635</c:v>
                </c:pt>
                <c:pt idx="36">
                  <c:v>41642</c:v>
                </c:pt>
                <c:pt idx="37">
                  <c:v>41649</c:v>
                </c:pt>
                <c:pt idx="38">
                  <c:v>41656</c:v>
                </c:pt>
                <c:pt idx="39">
                  <c:v>41663</c:v>
                </c:pt>
                <c:pt idx="40">
                  <c:v>41670</c:v>
                </c:pt>
                <c:pt idx="41">
                  <c:v>41677</c:v>
                </c:pt>
                <c:pt idx="42">
                  <c:v>41684</c:v>
                </c:pt>
                <c:pt idx="43">
                  <c:v>41691</c:v>
                </c:pt>
                <c:pt idx="44">
                  <c:v>41698</c:v>
                </c:pt>
                <c:pt idx="45">
                  <c:v>41705</c:v>
                </c:pt>
                <c:pt idx="46">
                  <c:v>41712</c:v>
                </c:pt>
                <c:pt idx="47">
                  <c:v>41719</c:v>
                </c:pt>
                <c:pt idx="48">
                  <c:v>41726</c:v>
                </c:pt>
                <c:pt idx="49">
                  <c:v>41733</c:v>
                </c:pt>
                <c:pt idx="50">
                  <c:v>41740</c:v>
                </c:pt>
                <c:pt idx="51">
                  <c:v>41747</c:v>
                </c:pt>
                <c:pt idx="52">
                  <c:v>41754</c:v>
                </c:pt>
                <c:pt idx="53">
                  <c:v>41761</c:v>
                </c:pt>
                <c:pt idx="54">
                  <c:v>41768</c:v>
                </c:pt>
                <c:pt idx="55">
                  <c:v>41775</c:v>
                </c:pt>
                <c:pt idx="56">
                  <c:v>41782</c:v>
                </c:pt>
                <c:pt idx="57">
                  <c:v>41789</c:v>
                </c:pt>
                <c:pt idx="58">
                  <c:v>41796</c:v>
                </c:pt>
                <c:pt idx="59">
                  <c:v>41803</c:v>
                </c:pt>
                <c:pt idx="60">
                  <c:v>41810</c:v>
                </c:pt>
                <c:pt idx="61">
                  <c:v>41817</c:v>
                </c:pt>
                <c:pt idx="62">
                  <c:v>41824</c:v>
                </c:pt>
                <c:pt idx="63">
                  <c:v>41831</c:v>
                </c:pt>
                <c:pt idx="64">
                  <c:v>41838</c:v>
                </c:pt>
                <c:pt idx="65">
                  <c:v>41845</c:v>
                </c:pt>
                <c:pt idx="66">
                  <c:v>41852</c:v>
                </c:pt>
                <c:pt idx="67">
                  <c:v>41859</c:v>
                </c:pt>
                <c:pt idx="68">
                  <c:v>41866</c:v>
                </c:pt>
                <c:pt idx="69">
                  <c:v>41873</c:v>
                </c:pt>
                <c:pt idx="70">
                  <c:v>41880</c:v>
                </c:pt>
                <c:pt idx="71">
                  <c:v>41887</c:v>
                </c:pt>
                <c:pt idx="72">
                  <c:v>41894</c:v>
                </c:pt>
                <c:pt idx="73">
                  <c:v>41901</c:v>
                </c:pt>
                <c:pt idx="74">
                  <c:v>41908</c:v>
                </c:pt>
                <c:pt idx="75">
                  <c:v>41915</c:v>
                </c:pt>
                <c:pt idx="76">
                  <c:v>41922</c:v>
                </c:pt>
                <c:pt idx="77">
                  <c:v>41929</c:v>
                </c:pt>
                <c:pt idx="78">
                  <c:v>41936</c:v>
                </c:pt>
                <c:pt idx="79">
                  <c:v>41943</c:v>
                </c:pt>
                <c:pt idx="80">
                  <c:v>41950</c:v>
                </c:pt>
                <c:pt idx="81">
                  <c:v>41957</c:v>
                </c:pt>
                <c:pt idx="82">
                  <c:v>41964</c:v>
                </c:pt>
                <c:pt idx="83">
                  <c:v>41971</c:v>
                </c:pt>
                <c:pt idx="84">
                  <c:v>41978</c:v>
                </c:pt>
                <c:pt idx="85">
                  <c:v>41985</c:v>
                </c:pt>
                <c:pt idx="86">
                  <c:v>41992</c:v>
                </c:pt>
                <c:pt idx="87">
                  <c:v>41999</c:v>
                </c:pt>
                <c:pt idx="88">
                  <c:v>42006</c:v>
                </c:pt>
                <c:pt idx="89">
                  <c:v>42013</c:v>
                </c:pt>
                <c:pt idx="90">
                  <c:v>42020</c:v>
                </c:pt>
                <c:pt idx="91">
                  <c:v>42027</c:v>
                </c:pt>
                <c:pt idx="92">
                  <c:v>42034</c:v>
                </c:pt>
                <c:pt idx="93">
                  <c:v>42041</c:v>
                </c:pt>
                <c:pt idx="94">
                  <c:v>42048</c:v>
                </c:pt>
                <c:pt idx="95">
                  <c:v>42055</c:v>
                </c:pt>
                <c:pt idx="96">
                  <c:v>42062</c:v>
                </c:pt>
                <c:pt idx="97">
                  <c:v>42069</c:v>
                </c:pt>
                <c:pt idx="98">
                  <c:v>42076</c:v>
                </c:pt>
                <c:pt idx="99">
                  <c:v>42083</c:v>
                </c:pt>
                <c:pt idx="100">
                  <c:v>42090</c:v>
                </c:pt>
                <c:pt idx="101">
                  <c:v>42097</c:v>
                </c:pt>
                <c:pt idx="102">
                  <c:v>42104</c:v>
                </c:pt>
                <c:pt idx="103">
                  <c:v>42111</c:v>
                </c:pt>
                <c:pt idx="104">
                  <c:v>42118</c:v>
                </c:pt>
                <c:pt idx="105">
                  <c:v>42125</c:v>
                </c:pt>
                <c:pt idx="106">
                  <c:v>42132</c:v>
                </c:pt>
                <c:pt idx="107">
                  <c:v>42139</c:v>
                </c:pt>
                <c:pt idx="108">
                  <c:v>42146</c:v>
                </c:pt>
                <c:pt idx="109">
                  <c:v>42153</c:v>
                </c:pt>
                <c:pt idx="110">
                  <c:v>42160</c:v>
                </c:pt>
                <c:pt idx="111">
                  <c:v>42167</c:v>
                </c:pt>
                <c:pt idx="112">
                  <c:v>42174</c:v>
                </c:pt>
                <c:pt idx="113">
                  <c:v>42181</c:v>
                </c:pt>
                <c:pt idx="114">
                  <c:v>42188</c:v>
                </c:pt>
                <c:pt idx="115">
                  <c:v>42195</c:v>
                </c:pt>
                <c:pt idx="116">
                  <c:v>42202</c:v>
                </c:pt>
                <c:pt idx="117">
                  <c:v>42209</c:v>
                </c:pt>
                <c:pt idx="118">
                  <c:v>42216</c:v>
                </c:pt>
                <c:pt idx="119">
                  <c:v>42223</c:v>
                </c:pt>
                <c:pt idx="120">
                  <c:v>42230</c:v>
                </c:pt>
                <c:pt idx="121">
                  <c:v>42237</c:v>
                </c:pt>
                <c:pt idx="122">
                  <c:v>42244</c:v>
                </c:pt>
                <c:pt idx="123">
                  <c:v>42251</c:v>
                </c:pt>
                <c:pt idx="124">
                  <c:v>42258</c:v>
                </c:pt>
                <c:pt idx="125">
                  <c:v>42265</c:v>
                </c:pt>
                <c:pt idx="126">
                  <c:v>42272</c:v>
                </c:pt>
                <c:pt idx="127">
                  <c:v>42279</c:v>
                </c:pt>
                <c:pt idx="128">
                  <c:v>42286</c:v>
                </c:pt>
                <c:pt idx="129">
                  <c:v>42293</c:v>
                </c:pt>
                <c:pt idx="130">
                  <c:v>42300</c:v>
                </c:pt>
                <c:pt idx="131">
                  <c:v>42307</c:v>
                </c:pt>
                <c:pt idx="132">
                  <c:v>42314</c:v>
                </c:pt>
                <c:pt idx="133">
                  <c:v>42321</c:v>
                </c:pt>
                <c:pt idx="134">
                  <c:v>42328</c:v>
                </c:pt>
                <c:pt idx="135">
                  <c:v>42335</c:v>
                </c:pt>
                <c:pt idx="136">
                  <c:v>42342</c:v>
                </c:pt>
                <c:pt idx="137">
                  <c:v>42349</c:v>
                </c:pt>
                <c:pt idx="138">
                  <c:v>42356</c:v>
                </c:pt>
                <c:pt idx="139">
                  <c:v>42363</c:v>
                </c:pt>
                <c:pt idx="140">
                  <c:v>42370</c:v>
                </c:pt>
                <c:pt idx="141">
                  <c:v>42377</c:v>
                </c:pt>
                <c:pt idx="142">
                  <c:v>42384</c:v>
                </c:pt>
                <c:pt idx="143">
                  <c:v>42391</c:v>
                </c:pt>
                <c:pt idx="144">
                  <c:v>42398</c:v>
                </c:pt>
                <c:pt idx="145">
                  <c:v>42405</c:v>
                </c:pt>
                <c:pt idx="146">
                  <c:v>42412</c:v>
                </c:pt>
                <c:pt idx="147">
                  <c:v>42419</c:v>
                </c:pt>
                <c:pt idx="148">
                  <c:v>42426</c:v>
                </c:pt>
                <c:pt idx="149">
                  <c:v>42433</c:v>
                </c:pt>
                <c:pt idx="150">
                  <c:v>42440</c:v>
                </c:pt>
                <c:pt idx="151">
                  <c:v>42447</c:v>
                </c:pt>
                <c:pt idx="152">
                  <c:v>42454</c:v>
                </c:pt>
                <c:pt idx="153">
                  <c:v>42461</c:v>
                </c:pt>
                <c:pt idx="154">
                  <c:v>42468</c:v>
                </c:pt>
                <c:pt idx="155">
                  <c:v>42475</c:v>
                </c:pt>
                <c:pt idx="156">
                  <c:v>42482</c:v>
                </c:pt>
                <c:pt idx="157">
                  <c:v>42489</c:v>
                </c:pt>
                <c:pt idx="158">
                  <c:v>42496</c:v>
                </c:pt>
                <c:pt idx="159">
                  <c:v>42503</c:v>
                </c:pt>
                <c:pt idx="160">
                  <c:v>42510</c:v>
                </c:pt>
                <c:pt idx="161">
                  <c:v>42517</c:v>
                </c:pt>
                <c:pt idx="162">
                  <c:v>42524</c:v>
                </c:pt>
                <c:pt idx="163">
                  <c:v>42531</c:v>
                </c:pt>
                <c:pt idx="164">
                  <c:v>42538</c:v>
                </c:pt>
                <c:pt idx="165">
                  <c:v>42545</c:v>
                </c:pt>
                <c:pt idx="166">
                  <c:v>42552</c:v>
                </c:pt>
                <c:pt idx="167">
                  <c:v>42559</c:v>
                </c:pt>
                <c:pt idx="168">
                  <c:v>42566</c:v>
                </c:pt>
                <c:pt idx="169">
                  <c:v>42573</c:v>
                </c:pt>
                <c:pt idx="170">
                  <c:v>42580</c:v>
                </c:pt>
                <c:pt idx="171">
                  <c:v>42587</c:v>
                </c:pt>
                <c:pt idx="172">
                  <c:v>42594</c:v>
                </c:pt>
                <c:pt idx="173">
                  <c:v>42601</c:v>
                </c:pt>
                <c:pt idx="174">
                  <c:v>42608</c:v>
                </c:pt>
              </c:numCache>
            </c:numRef>
          </c:cat>
          <c:val>
            <c:numRef>
              <c:f>'G37'!$C$2:$C$176</c:f>
              <c:numCache>
                <c:formatCode>General</c:formatCode>
                <c:ptCount val="175"/>
                <c:pt idx="0">
                  <c:v>32.424663846495804</c:v>
                </c:pt>
                <c:pt idx="1">
                  <c:v>32.440548424241904</c:v>
                </c:pt>
                <c:pt idx="2">
                  <c:v>32.725107329619298</c:v>
                </c:pt>
                <c:pt idx="3">
                  <c:v>32.741811871214999</c:v>
                </c:pt>
                <c:pt idx="4">
                  <c:v>33.036474232148798</c:v>
                </c:pt>
                <c:pt idx="5">
                  <c:v>33.055118911363202</c:v>
                </c:pt>
                <c:pt idx="6">
                  <c:v>33.3610291036889</c:v>
                </c:pt>
                <c:pt idx="7">
                  <c:v>33.383973064038003</c:v>
                </c:pt>
                <c:pt idx="8">
                  <c:v>33.676020625461298</c:v>
                </c:pt>
                <c:pt idx="9">
                  <c:v>33.722835247081299</c:v>
                </c:pt>
                <c:pt idx="10">
                  <c:v>33.912741959987002</c:v>
                </c:pt>
                <c:pt idx="11">
                  <c:v>34.021908987617202</c:v>
                </c:pt>
                <c:pt idx="12">
                  <c:v>34.339997689101899</c:v>
                </c:pt>
                <c:pt idx="13">
                  <c:v>34.357792141187304</c:v>
                </c:pt>
                <c:pt idx="14">
                  <c:v>34.486112076192605</c:v>
                </c:pt>
                <c:pt idx="15">
                  <c:v>34.772828832202507</c:v>
                </c:pt>
                <c:pt idx="16">
                  <c:v>34.788769017649599</c:v>
                </c:pt>
                <c:pt idx="17">
                  <c:v>35.059847621449499</c:v>
                </c:pt>
                <c:pt idx="18">
                  <c:v>35.063012963723999</c:v>
                </c:pt>
                <c:pt idx="19">
                  <c:v>35.42825444050191</c:v>
                </c:pt>
                <c:pt idx="20">
                  <c:v>35.431438705679497</c:v>
                </c:pt>
                <c:pt idx="21">
                  <c:v>35.9208874000321</c:v>
                </c:pt>
                <c:pt idx="22">
                  <c:v>35.9275939577795</c:v>
                </c:pt>
                <c:pt idx="23">
                  <c:v>36.424258690059105</c:v>
                </c:pt>
                <c:pt idx="24">
                  <c:v>36.431042711250605</c:v>
                </c:pt>
                <c:pt idx="25">
                  <c:v>36.930001364078002</c:v>
                </c:pt>
                <c:pt idx="26">
                  <c:v>36.965597847107794</c:v>
                </c:pt>
                <c:pt idx="27">
                  <c:v>37.251474979585304</c:v>
                </c:pt>
                <c:pt idx="28">
                  <c:v>37.275850111058297</c:v>
                </c:pt>
                <c:pt idx="29">
                  <c:v>37.300222841396604</c:v>
                </c:pt>
                <c:pt idx="30">
                  <c:v>37.277557037275095</c:v>
                </c:pt>
                <c:pt idx="31">
                  <c:v>37.275757635382696</c:v>
                </c:pt>
                <c:pt idx="32">
                  <c:v>37.294789377030796</c:v>
                </c:pt>
                <c:pt idx="33">
                  <c:v>37.272118678438204</c:v>
                </c:pt>
                <c:pt idx="34">
                  <c:v>37.252420764138904</c:v>
                </c:pt>
                <c:pt idx="35">
                  <c:v>37.2338954891651</c:v>
                </c:pt>
                <c:pt idx="36">
                  <c:v>37.215382365590798</c:v>
                </c:pt>
                <c:pt idx="37">
                  <c:v>37.489954560927401</c:v>
                </c:pt>
                <c:pt idx="38">
                  <c:v>37.503686545578098</c:v>
                </c:pt>
                <c:pt idx="39">
                  <c:v>38.324625549608498</c:v>
                </c:pt>
                <c:pt idx="40">
                  <c:v>38.351236571764304</c:v>
                </c:pt>
                <c:pt idx="41">
                  <c:v>38.683518723099702</c:v>
                </c:pt>
                <c:pt idx="42">
                  <c:v>38.706197632409904</c:v>
                </c:pt>
                <c:pt idx="43">
                  <c:v>39.4516764788331</c:v>
                </c:pt>
                <c:pt idx="44">
                  <c:v>39.499918447034503</c:v>
                </c:pt>
                <c:pt idx="45">
                  <c:v>39.854292271973598</c:v>
                </c:pt>
                <c:pt idx="46">
                  <c:v>40.500186959997599</c:v>
                </c:pt>
                <c:pt idx="47">
                  <c:v>41.448717169050802</c:v>
                </c:pt>
                <c:pt idx="48">
                  <c:v>41.513813046327805</c:v>
                </c:pt>
                <c:pt idx="49">
                  <c:v>42.560060528710601</c:v>
                </c:pt>
                <c:pt idx="50">
                  <c:v>43.083157647527401</c:v>
                </c:pt>
                <c:pt idx="51">
                  <c:v>43.428646867656099</c:v>
                </c:pt>
                <c:pt idx="52">
                  <c:v>43.780088310616698</c:v>
                </c:pt>
                <c:pt idx="53">
                  <c:v>44.341611983441503</c:v>
                </c:pt>
                <c:pt idx="54">
                  <c:v>44.711864748949992</c:v>
                </c:pt>
                <c:pt idx="55">
                  <c:v>44.805203994101397</c:v>
                </c:pt>
                <c:pt idx="56">
                  <c:v>45.158236536591694</c:v>
                </c:pt>
                <c:pt idx="57">
                  <c:v>45.222421836800706</c:v>
                </c:pt>
                <c:pt idx="58">
                  <c:v>45.569333636250093</c:v>
                </c:pt>
                <c:pt idx="59">
                  <c:v>44.735019617159097</c:v>
                </c:pt>
                <c:pt idx="60">
                  <c:v>45.434585536385306</c:v>
                </c:pt>
                <c:pt idx="61">
                  <c:v>45.485375716525006</c:v>
                </c:pt>
                <c:pt idx="62">
                  <c:v>46.088565227013788</c:v>
                </c:pt>
                <c:pt idx="63">
                  <c:v>46.140079694186497</c:v>
                </c:pt>
                <c:pt idx="64">
                  <c:v>46.536669032003687</c:v>
                </c:pt>
                <c:pt idx="65">
                  <c:v>46.546114899381017</c:v>
                </c:pt>
                <c:pt idx="66">
                  <c:v>46.854019357409506</c:v>
                </c:pt>
                <c:pt idx="67">
                  <c:v>47.160337023342592</c:v>
                </c:pt>
                <c:pt idx="68">
                  <c:v>47.470958206827483</c:v>
                </c:pt>
                <c:pt idx="69">
                  <c:v>48.328439181536396</c:v>
                </c:pt>
                <c:pt idx="70">
                  <c:v>48.344799803217903</c:v>
                </c:pt>
                <c:pt idx="71">
                  <c:v>49.042828458725396</c:v>
                </c:pt>
                <c:pt idx="72">
                  <c:v>49.059419689282208</c:v>
                </c:pt>
                <c:pt idx="73">
                  <c:v>49.087341464128492</c:v>
                </c:pt>
                <c:pt idx="74">
                  <c:v>49.110223983314796</c:v>
                </c:pt>
                <c:pt idx="75">
                  <c:v>49.121742595868525</c:v>
                </c:pt>
                <c:pt idx="76">
                  <c:v>48.919373808506208</c:v>
                </c:pt>
                <c:pt idx="77">
                  <c:v>48.547083653807093</c:v>
                </c:pt>
                <c:pt idx="78">
                  <c:v>48.322777029774706</c:v>
                </c:pt>
                <c:pt idx="79">
                  <c:v>48.338062983326516</c:v>
                </c:pt>
                <c:pt idx="80">
                  <c:v>48.353326391224108</c:v>
                </c:pt>
                <c:pt idx="81">
                  <c:v>48.383084963573914</c:v>
                </c:pt>
                <c:pt idx="82">
                  <c:v>48.407159375535116</c:v>
                </c:pt>
                <c:pt idx="83">
                  <c:v>48.450989603100318</c:v>
                </c:pt>
                <c:pt idx="84">
                  <c:v>48.499134548665396</c:v>
                </c:pt>
                <c:pt idx="85">
                  <c:v>48.538707730230591</c:v>
                </c:pt>
                <c:pt idx="86">
                  <c:v>48.597597115975802</c:v>
                </c:pt>
                <c:pt idx="87">
                  <c:v>48.619381545438799</c:v>
                </c:pt>
                <c:pt idx="88">
                  <c:v>48.633651545134214</c:v>
                </c:pt>
                <c:pt idx="89">
                  <c:v>49.035160772462618</c:v>
                </c:pt>
                <c:pt idx="90">
                  <c:v>49.063590769830292</c:v>
                </c:pt>
                <c:pt idx="91">
                  <c:v>49.773006955628112</c:v>
                </c:pt>
                <c:pt idx="92">
                  <c:v>49.81623900504492</c:v>
                </c:pt>
                <c:pt idx="93">
                  <c:v>50.504369779372482</c:v>
                </c:pt>
                <c:pt idx="94">
                  <c:v>50.535129600414095</c:v>
                </c:pt>
                <c:pt idx="95">
                  <c:v>50.948879668285201</c:v>
                </c:pt>
                <c:pt idx="96">
                  <c:v>44.856413837810003</c:v>
                </c:pt>
                <c:pt idx="97">
                  <c:v>45.274752334561704</c:v>
                </c:pt>
                <c:pt idx="98">
                  <c:v>45.347025419771498</c:v>
                </c:pt>
                <c:pt idx="99">
                  <c:v>46.008501624618098</c:v>
                </c:pt>
                <c:pt idx="100">
                  <c:v>46.149260272415397</c:v>
                </c:pt>
                <c:pt idx="101">
                  <c:v>46.245376450643001</c:v>
                </c:pt>
                <c:pt idx="102">
                  <c:v>46.736752548263603</c:v>
                </c:pt>
                <c:pt idx="103">
                  <c:v>46.8413876893812</c:v>
                </c:pt>
                <c:pt idx="104">
                  <c:v>47.287127629733604</c:v>
                </c:pt>
                <c:pt idx="105">
                  <c:v>47.3427936041276</c:v>
                </c:pt>
                <c:pt idx="106">
                  <c:v>47.813739230581</c:v>
                </c:pt>
                <c:pt idx="107">
                  <c:v>47.879406667138795</c:v>
                </c:pt>
                <c:pt idx="108">
                  <c:v>48.290287749161898</c:v>
                </c:pt>
                <c:pt idx="109">
                  <c:v>48.3490590675734</c:v>
                </c:pt>
                <c:pt idx="110">
                  <c:v>48.8531937955579</c:v>
                </c:pt>
                <c:pt idx="111">
                  <c:v>48.912659999164497</c:v>
                </c:pt>
                <c:pt idx="112">
                  <c:v>49.325765247227601</c:v>
                </c:pt>
                <c:pt idx="113">
                  <c:v>49.432371069585102</c:v>
                </c:pt>
                <c:pt idx="114">
                  <c:v>49.770853736155203</c:v>
                </c:pt>
                <c:pt idx="115">
                  <c:v>49.856661452271105</c:v>
                </c:pt>
                <c:pt idx="116">
                  <c:v>50.408080753087795</c:v>
                </c:pt>
                <c:pt idx="117">
                  <c:v>50.513001581336702</c:v>
                </c:pt>
                <c:pt idx="118">
                  <c:v>50.726327754674905</c:v>
                </c:pt>
                <c:pt idx="119">
                  <c:v>51.194902297671</c:v>
                </c:pt>
                <c:pt idx="120">
                  <c:v>51.3853243754196</c:v>
                </c:pt>
                <c:pt idx="121">
                  <c:v>51.672193817237904</c:v>
                </c:pt>
                <c:pt idx="122">
                  <c:v>51.88062923892781</c:v>
                </c:pt>
                <c:pt idx="123">
                  <c:v>52.586799539480197</c:v>
                </c:pt>
                <c:pt idx="124">
                  <c:v>52.980554056843694</c:v>
                </c:pt>
                <c:pt idx="125">
                  <c:v>53.576655346114194</c:v>
                </c:pt>
                <c:pt idx="126">
                  <c:v>53.978806728670705</c:v>
                </c:pt>
                <c:pt idx="127">
                  <c:v>54.143360535011503</c:v>
                </c:pt>
                <c:pt idx="128">
                  <c:v>54.203875278432299</c:v>
                </c:pt>
                <c:pt idx="129">
                  <c:v>54.341305766010599</c:v>
                </c:pt>
                <c:pt idx="130">
                  <c:v>54.5542073567971</c:v>
                </c:pt>
                <c:pt idx="131">
                  <c:v>54.736615250953399</c:v>
                </c:pt>
                <c:pt idx="132">
                  <c:v>54.907912694311598</c:v>
                </c:pt>
                <c:pt idx="133">
                  <c:v>55.510251624026893</c:v>
                </c:pt>
                <c:pt idx="134">
                  <c:v>55.869113435869295</c:v>
                </c:pt>
                <c:pt idx="135">
                  <c:v>56.101105234956201</c:v>
                </c:pt>
                <c:pt idx="136">
                  <c:v>56.990142951273093</c:v>
                </c:pt>
                <c:pt idx="137">
                  <c:v>57.262235453929108</c:v>
                </c:pt>
                <c:pt idx="138">
                  <c:v>57.347187160385701</c:v>
                </c:pt>
                <c:pt idx="139">
                  <c:v>57.413627303176199</c:v>
                </c:pt>
                <c:pt idx="140">
                  <c:v>57.480896143889503</c:v>
                </c:pt>
                <c:pt idx="141">
                  <c:v>57.947151061350006</c:v>
                </c:pt>
                <c:pt idx="142">
                  <c:v>58.044619517638395</c:v>
                </c:pt>
                <c:pt idx="143">
                  <c:v>58.918060134961898</c:v>
                </c:pt>
                <c:pt idx="144">
                  <c:v>59.290184863293298</c:v>
                </c:pt>
                <c:pt idx="145">
                  <c:v>60.480636098267595</c:v>
                </c:pt>
                <c:pt idx="146">
                  <c:v>61.112993331663901</c:v>
                </c:pt>
                <c:pt idx="147">
                  <c:v>61.913937695428295</c:v>
                </c:pt>
                <c:pt idx="148">
                  <c:v>62.169349525798808</c:v>
                </c:pt>
                <c:pt idx="149">
                  <c:v>62.979996952496101</c:v>
                </c:pt>
                <c:pt idx="150">
                  <c:v>63.244552497691693</c:v>
                </c:pt>
                <c:pt idx="151">
                  <c:v>63.9054964602729</c:v>
                </c:pt>
                <c:pt idx="152">
                  <c:v>64.036722335078807</c:v>
                </c:pt>
                <c:pt idx="153">
                  <c:v>64.439916036176996</c:v>
                </c:pt>
                <c:pt idx="154">
                  <c:v>65.301376561764002</c:v>
                </c:pt>
                <c:pt idx="155">
                  <c:v>65.6215234732136</c:v>
                </c:pt>
                <c:pt idx="156">
                  <c:v>66.070130323069392</c:v>
                </c:pt>
                <c:pt idx="157">
                  <c:v>66.226399628820701</c:v>
                </c:pt>
                <c:pt idx="158">
                  <c:v>66.802527450338701</c:v>
                </c:pt>
                <c:pt idx="159">
                  <c:v>67.000983873225309</c:v>
                </c:pt>
                <c:pt idx="160">
                  <c:v>64.263330470085506</c:v>
                </c:pt>
                <c:pt idx="161">
                  <c:v>64.335744922016204</c:v>
                </c:pt>
                <c:pt idx="162">
                  <c:v>64.810273659284405</c:v>
                </c:pt>
                <c:pt idx="163">
                  <c:v>64.895279081597891</c:v>
                </c:pt>
                <c:pt idx="164">
                  <c:v>65.438374197078005</c:v>
                </c:pt>
                <c:pt idx="165">
                  <c:v>65.558106937160403</c:v>
                </c:pt>
                <c:pt idx="166">
                  <c:v>66.077129108717202</c:v>
                </c:pt>
                <c:pt idx="167">
                  <c:v>66.441944684725811</c:v>
                </c:pt>
                <c:pt idx="168">
                  <c:v>66.690715090538504</c:v>
                </c:pt>
                <c:pt idx="169">
                  <c:v>67.216369282339386</c:v>
                </c:pt>
                <c:pt idx="170">
                  <c:v>67.359099153076514</c:v>
                </c:pt>
                <c:pt idx="171">
                  <c:v>67.767098696405412</c:v>
                </c:pt>
                <c:pt idx="172">
                  <c:v>67.840409098802098</c:v>
                </c:pt>
                <c:pt idx="173">
                  <c:v>68.234577275463508</c:v>
                </c:pt>
                <c:pt idx="174">
                  <c:v>68.314539252625892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10400"/>
        <c:axId val="158308608"/>
      </c:lineChart>
      <c:dateAx>
        <c:axId val="158296704"/>
        <c:scaling>
          <c:orientation val="minMax"/>
          <c:min val="42156"/>
        </c:scaling>
        <c:delete val="0"/>
        <c:axPos val="b"/>
        <c:numFmt formatCode="mmm\-yy" sourceLinked="1"/>
        <c:majorTickMark val="out"/>
        <c:minorTickMark val="none"/>
        <c:tickLblPos val="nextTo"/>
        <c:crossAx val="158306688"/>
        <c:crosses val="autoZero"/>
        <c:auto val="1"/>
        <c:lblOffset val="100"/>
        <c:baseTimeUnit val="days"/>
      </c:dateAx>
      <c:valAx>
        <c:axId val="158306688"/>
        <c:scaling>
          <c:orientation val="minMax"/>
          <c:min val="14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(COP b)</a:t>
                </a:r>
              </a:p>
            </c:rich>
          </c:tx>
          <c:layout>
            <c:manualLayout>
              <c:xMode val="edge"/>
              <c:yMode val="edge"/>
              <c:x val="0"/>
              <c:y val="6.8444716751580925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58296704"/>
        <c:crosses val="autoZero"/>
        <c:crossBetween val="between"/>
      </c:valAx>
      <c:valAx>
        <c:axId val="158308608"/>
        <c:scaling>
          <c:orientation val="minMax"/>
          <c:min val="40"/>
        </c:scaling>
        <c:delete val="0"/>
        <c:axPos val="r"/>
        <c:numFmt formatCode="#,##0.0" sourceLinked="0"/>
        <c:majorTickMark val="out"/>
        <c:minorTickMark val="none"/>
        <c:tickLblPos val="nextTo"/>
        <c:crossAx val="158310400"/>
        <c:crosses val="max"/>
        <c:crossBetween val="between"/>
      </c:valAx>
      <c:dateAx>
        <c:axId val="158310400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308608"/>
        <c:crosses val="autoZero"/>
        <c:auto val="1"/>
        <c:lblOffset val="100"/>
        <c:baseTimeUnit val="days"/>
      </c:date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988186778160267E-2"/>
          <c:y val="8.957762067134982E-2"/>
          <c:w val="0.85632660239078151"/>
          <c:h val="0.65094384111759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'G38'!$B$1</c:f>
              <c:strCache>
                <c:ptCount val="1"/>
                <c:pt idx="0">
                  <c:v>Saldo de Extranjeros</c:v>
                </c:pt>
              </c:strCache>
            </c:strRef>
          </c:tx>
          <c:spPr>
            <a:solidFill>
              <a:srgbClr val="9E0000"/>
            </a:solidFill>
          </c:spPr>
          <c:invertIfNegative val="0"/>
          <c:cat>
            <c:numRef>
              <c:f>'G38'!$A$2:$A$15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19</c:v>
                </c:pt>
              </c:numCache>
            </c:numRef>
          </c:cat>
          <c:val>
            <c:numRef>
              <c:f>'G38'!$B$2:$B$15</c:f>
              <c:numCache>
                <c:formatCode>General</c:formatCode>
                <c:ptCount val="14"/>
                <c:pt idx="0">
                  <c:v>1.1567045519999999E-2</c:v>
                </c:pt>
                <c:pt idx="1">
                  <c:v>3.9204673000000003</c:v>
                </c:pt>
                <c:pt idx="2">
                  <c:v>2.0371470815644002</c:v>
                </c:pt>
                <c:pt idx="3">
                  <c:v>2.9163627000000001</c:v>
                </c:pt>
                <c:pt idx="4">
                  <c:v>0.28805210188199998</c:v>
                </c:pt>
                <c:pt idx="5">
                  <c:v>7.5542018999999998</c:v>
                </c:pt>
                <c:pt idx="6">
                  <c:v>4.1553522082800005E-2</c:v>
                </c:pt>
                <c:pt idx="7">
                  <c:v>9.2547063000000005</c:v>
                </c:pt>
                <c:pt idx="8">
                  <c:v>2.6065054540799999E-2</c:v>
                </c:pt>
                <c:pt idx="9">
                  <c:v>8.8005455999999995</c:v>
                </c:pt>
                <c:pt idx="10">
                  <c:v>6.5799307000000002</c:v>
                </c:pt>
                <c:pt idx="11">
                  <c:v>7.2001955000000004</c:v>
                </c:pt>
                <c:pt idx="12">
                  <c:v>0.23566016135160001</c:v>
                </c:pt>
                <c:pt idx="13">
                  <c:v>8.1066113999999995E-2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28384"/>
        <c:axId val="116388608"/>
      </c:barChart>
      <c:scatterChart>
        <c:scatterStyle val="lineMarker"/>
        <c:varyColors val="0"/>
        <c:ser>
          <c:idx val="1"/>
          <c:order val="1"/>
          <c:tx>
            <c:strRef>
              <c:f>'G38'!$D$1</c:f>
              <c:strCache>
                <c:ptCount val="1"/>
                <c:pt idx="0">
                  <c:v>Participación sobre la oferta de TES (eje derecho)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EAB200"/>
              </a:solidFill>
            </c:spPr>
          </c:marker>
          <c:yVal>
            <c:numRef>
              <c:f>'G38'!$D$2:$D$15</c:f>
              <c:numCache>
                <c:formatCode>0.0%</c:formatCode>
                <c:ptCount val="14"/>
                <c:pt idx="0">
                  <c:v>9.564755022311792E-4</c:v>
                </c:pt>
                <c:pt idx="1">
                  <c:v>0.19736508541589637</c:v>
                </c:pt>
                <c:pt idx="2">
                  <c:v>8.6379824876817793E-2</c:v>
                </c:pt>
                <c:pt idx="3">
                  <c:v>0.15025678658881986</c:v>
                </c:pt>
                <c:pt idx="4">
                  <c:v>2.0904696899588401E-2</c:v>
                </c:pt>
                <c:pt idx="5">
                  <c:v>0.41224422223021634</c:v>
                </c:pt>
                <c:pt idx="6">
                  <c:v>2.8753010741933926E-3</c:v>
                </c:pt>
                <c:pt idx="7">
                  <c:v>0.34417563381424393</c:v>
                </c:pt>
                <c:pt idx="8">
                  <c:v>4.2073811743519899E-3</c:v>
                </c:pt>
                <c:pt idx="9">
                  <c:v>0.47722372182588207</c:v>
                </c:pt>
                <c:pt idx="10">
                  <c:v>0.47718759638583885</c:v>
                </c:pt>
                <c:pt idx="11">
                  <c:v>0.48457923640004397</c:v>
                </c:pt>
                <c:pt idx="12">
                  <c:v>2.7380819298159591E-2</c:v>
                </c:pt>
                <c:pt idx="13">
                  <c:v>2.8237377386564129E-2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392704"/>
        <c:axId val="116390528"/>
      </c:scatterChart>
      <c:catAx>
        <c:axId val="11612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crossAx val="116388608"/>
        <c:crosses val="autoZero"/>
        <c:auto val="1"/>
        <c:lblAlgn val="ctr"/>
        <c:lblOffset val="100"/>
        <c:noMultiLvlLbl val="0"/>
      </c:catAx>
      <c:valAx>
        <c:axId val="1163886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(COP b)</a:t>
                </a:r>
              </a:p>
            </c:rich>
          </c:tx>
          <c:layout>
            <c:manualLayout>
              <c:xMode val="edge"/>
              <c:yMode val="edge"/>
              <c:x val="0"/>
              <c:y val="1.95793234179061E-3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crossAx val="116128384"/>
        <c:crosses val="autoZero"/>
        <c:crossBetween val="between"/>
      </c:valAx>
      <c:valAx>
        <c:axId val="11639052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0.86531748858025914"/>
              <c:y val="1.5662826679544279E-3"/>
            </c:manualLayout>
          </c:layout>
          <c:overlay val="0"/>
        </c:title>
        <c:numFmt formatCode="0%" sourceLinked="0"/>
        <c:majorTickMark val="in"/>
        <c:minorTickMark val="none"/>
        <c:tickLblPos val="nextTo"/>
        <c:crossAx val="116392704"/>
        <c:crosses val="max"/>
        <c:crossBetween val="midCat"/>
      </c:valAx>
      <c:valAx>
        <c:axId val="116392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16390528"/>
        <c:crosses val="autoZero"/>
        <c:crossBetween val="midCat"/>
      </c:valAx>
      <c:spPr>
        <a:noFill/>
      </c:spPr>
    </c:plotArea>
    <c:legend>
      <c:legendPos val="b"/>
      <c:layout>
        <c:manualLayout>
          <c:xMode val="edge"/>
          <c:yMode val="edge"/>
          <c:x val="6.1383909925832134E-2"/>
          <c:y val="0.87534542258595416"/>
          <c:w val="0.8414979534593352"/>
          <c:h val="6.108285847744547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ZapfHumnst BT" panose="020B05020505080203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141</xdr:row>
      <xdr:rowOff>14287</xdr:rowOff>
    </xdr:from>
    <xdr:to>
      <xdr:col>9</xdr:col>
      <xdr:colOff>600075</xdr:colOff>
      <xdr:row>159</xdr:row>
      <xdr:rowOff>9525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19050</xdr:colOff>
      <xdr:row>158</xdr:row>
      <xdr:rowOff>76200</xdr:rowOff>
    </xdr:from>
    <xdr:to>
      <xdr:col>9</xdr:col>
      <xdr:colOff>561975</xdr:colOff>
      <xdr:row>176</xdr:row>
      <xdr:rowOff>71438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438149</xdr:colOff>
      <xdr:row>0</xdr:row>
      <xdr:rowOff>185736</xdr:rowOff>
    </xdr:from>
    <xdr:to>
      <xdr:col>15</xdr:col>
      <xdr:colOff>304799</xdr:colOff>
      <xdr:row>20</xdr:row>
      <xdr:rowOff>171449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16</xdr:row>
      <xdr:rowOff>0</xdr:rowOff>
    </xdr:from>
    <xdr:to>
      <xdr:col>13</xdr:col>
      <xdr:colOff>739777</xdr:colOff>
      <xdr:row>17</xdr:row>
      <xdr:rowOff>1587</xdr:rowOff>
    </xdr:to>
    <xdr:sp macro="" textlink="">
      <xdr:nvSpPr>
        <xdr:cNvPr id="3" name="1 Abrir llave"/>
        <xdr:cNvSpPr/>
      </xdr:nvSpPr>
      <xdr:spPr>
        <a:xfrm rot="16200000">
          <a:off x="12827795" y="2107405"/>
          <a:ext cx="192087" cy="2073277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wrap="square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s-CO"/>
        </a:p>
      </xdr:txBody>
    </xdr:sp>
    <xdr:clientData/>
  </xdr:twoCellAnchor>
  <xdr:twoCellAnchor>
    <xdr:from>
      <xdr:col>7</xdr:col>
      <xdr:colOff>400050</xdr:colOff>
      <xdr:row>16</xdr:row>
      <xdr:rowOff>152400</xdr:rowOff>
    </xdr:from>
    <xdr:to>
      <xdr:col>8</xdr:col>
      <xdr:colOff>466725</xdr:colOff>
      <xdr:row>18</xdr:row>
      <xdr:rowOff>9525</xdr:rowOff>
    </xdr:to>
    <xdr:sp macro="" textlink="">
      <xdr:nvSpPr>
        <xdr:cNvPr id="4" name="3 CuadroTexto"/>
        <xdr:cNvSpPr txBox="1"/>
      </xdr:nvSpPr>
      <xdr:spPr>
        <a:xfrm>
          <a:off x="9048750" y="3200400"/>
          <a:ext cx="8286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>
              <a:latin typeface="ZapfHumnst BT" panose="020B0502050508020304" pitchFamily="34" charset="0"/>
            </a:rPr>
            <a:t>corto plazo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0.0737</cdr:x>
      <cdr:y>0.75659</cdr:y>
    </cdr:from>
    <cdr:to>
      <cdr:x>0.18928</cdr:x>
      <cdr:y>0.80678</cdr:y>
    </cdr:to>
    <cdr:sp macro="" textlink="">
      <cdr:nvSpPr>
        <cdr:cNvPr id="2" name="1 Abrir llave"/>
        <cdr:cNvSpPr/>
      </cdr:nvSpPr>
      <cdr:spPr>
        <a:xfrm xmlns:a="http://schemas.openxmlformats.org/drawingml/2006/main" rot="16200000">
          <a:off x="652469" y="2638425"/>
          <a:ext cx="190500" cy="657227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0.19486</cdr:x>
      <cdr:y>0.75868</cdr:y>
    </cdr:from>
    <cdr:to>
      <cdr:x>0.55946</cdr:x>
      <cdr:y>0.80928</cdr:y>
    </cdr:to>
    <cdr:sp macro="" textlink="">
      <cdr:nvSpPr>
        <cdr:cNvPr id="4" name="1 Abrir llave"/>
        <cdr:cNvSpPr/>
      </cdr:nvSpPr>
      <cdr:spPr>
        <a:xfrm xmlns:a="http://schemas.openxmlformats.org/drawingml/2006/main" rot="16200000">
          <a:off x="2048672" y="1939129"/>
          <a:ext cx="192087" cy="2073277"/>
        </a:xfrm>
        <a:prstGeom xmlns:a="http://schemas.openxmlformats.org/drawingml/2006/main" prst="leftBrac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0.28029</cdr:x>
      <cdr:y>0.79632</cdr:y>
    </cdr:from>
    <cdr:to>
      <cdr:x>0.45896</cdr:x>
      <cdr:y>0.85905</cdr:y>
    </cdr:to>
    <cdr:sp macro="" textlink="">
      <cdr:nvSpPr>
        <cdr:cNvPr id="5" name="3 CuadroTexto"/>
        <cdr:cNvSpPr txBox="1"/>
      </cdr:nvSpPr>
      <cdr:spPr>
        <a:xfrm xmlns:a="http://schemas.openxmlformats.org/drawingml/2006/main">
          <a:off x="1593850" y="3022600"/>
          <a:ext cx="1016001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>
              <a:latin typeface="ZapfHumnst BT" panose="020B0502050508020304" pitchFamily="34" charset="0"/>
            </a:rPr>
            <a:t>mediano plazo</a:t>
          </a:r>
        </a:p>
      </cdr:txBody>
    </cdr:sp>
  </cdr:relSizeAnchor>
  <cdr:relSizeAnchor xmlns:cdr="http://schemas.openxmlformats.org/drawingml/2006/chartDrawing">
    <cdr:from>
      <cdr:x>0.67728</cdr:x>
      <cdr:y>0.79883</cdr:y>
    </cdr:from>
    <cdr:to>
      <cdr:x>0.8191</cdr:x>
      <cdr:y>0.86156</cdr:y>
    </cdr:to>
    <cdr:sp macro="" textlink="">
      <cdr:nvSpPr>
        <cdr:cNvPr id="6" name="3 CuadroTexto"/>
        <cdr:cNvSpPr txBox="1"/>
      </cdr:nvSpPr>
      <cdr:spPr>
        <a:xfrm xmlns:a="http://schemas.openxmlformats.org/drawingml/2006/main">
          <a:off x="3851275" y="3032125"/>
          <a:ext cx="806451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O" sz="1000">
              <a:latin typeface="ZapfHumnst BT" panose="020B0502050508020304" pitchFamily="34" charset="0"/>
            </a:rPr>
            <a:t>largo plazo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marinmo/AppData/Local/Microsoft/Windows/Temporary%20Internet%20Files/Content.Outlook/A12263RY/G3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3"/>
    </sheetNames>
    <sheetDataSet>
      <sheetData sheetId="0">
        <row r="1">
          <cell r="B1" t="str">
            <v>Saldo de Extranjeros</v>
          </cell>
          <cell r="D1" t="str">
            <v>Participación sobre la oferta de TES (eje derecho)</v>
          </cell>
        </row>
        <row r="2">
          <cell r="A2">
            <v>1</v>
          </cell>
          <cell r="B2">
            <v>1.1567045519999999E-2</v>
          </cell>
          <cell r="D2">
            <v>9.564755022311792E-4</v>
          </cell>
        </row>
        <row r="3">
          <cell r="A3">
            <v>2</v>
          </cell>
          <cell r="B3">
            <v>3.9204673000000003</v>
          </cell>
          <cell r="D3">
            <v>0.19736508541589637</v>
          </cell>
        </row>
        <row r="4">
          <cell r="A4">
            <v>3</v>
          </cell>
          <cell r="B4">
            <v>2.0371470815644002</v>
          </cell>
          <cell r="D4">
            <v>8.6379824876817793E-2</v>
          </cell>
        </row>
        <row r="5">
          <cell r="A5">
            <v>4</v>
          </cell>
          <cell r="B5">
            <v>2.9163627000000001</v>
          </cell>
          <cell r="D5">
            <v>0.15025678658881986</v>
          </cell>
        </row>
        <row r="6">
          <cell r="A6">
            <v>5</v>
          </cell>
          <cell r="B6">
            <v>0.28805210188199998</v>
          </cell>
          <cell r="D6">
            <v>2.0904696899588401E-2</v>
          </cell>
        </row>
        <row r="7">
          <cell r="A7">
            <v>6</v>
          </cell>
          <cell r="B7">
            <v>7.5542018999999998</v>
          </cell>
          <cell r="D7">
            <v>0.41224422223021634</v>
          </cell>
        </row>
        <row r="8">
          <cell r="A8">
            <v>7</v>
          </cell>
          <cell r="B8">
            <v>4.1553522082800005E-2</v>
          </cell>
          <cell r="D8">
            <v>2.8753010741933926E-3</v>
          </cell>
        </row>
        <row r="9">
          <cell r="A9">
            <v>8</v>
          </cell>
          <cell r="B9">
            <v>9.2547063000000005</v>
          </cell>
          <cell r="D9">
            <v>0.34417563381424393</v>
          </cell>
        </row>
        <row r="10">
          <cell r="A10">
            <v>9</v>
          </cell>
          <cell r="B10">
            <v>2.6065054540799999E-2</v>
          </cell>
          <cell r="D10">
            <v>4.2073811743519899E-3</v>
          </cell>
        </row>
        <row r="11">
          <cell r="A11">
            <v>10</v>
          </cell>
          <cell r="B11">
            <v>8.8005455999999995</v>
          </cell>
          <cell r="D11">
            <v>0.47722372182588207</v>
          </cell>
        </row>
        <row r="12">
          <cell r="A12">
            <v>12</v>
          </cell>
          <cell r="B12">
            <v>6.5799307000000002</v>
          </cell>
          <cell r="D12">
            <v>0.47718759638583885</v>
          </cell>
        </row>
        <row r="13">
          <cell r="A13">
            <v>14</v>
          </cell>
          <cell r="B13">
            <v>7.2001955000000004</v>
          </cell>
          <cell r="D13">
            <v>0.48457923640004397</v>
          </cell>
        </row>
        <row r="14">
          <cell r="A14">
            <v>17</v>
          </cell>
          <cell r="B14">
            <v>0.23566016135160001</v>
          </cell>
          <cell r="D14">
            <v>2.7380819298159591E-2</v>
          </cell>
        </row>
        <row r="15">
          <cell r="A15">
            <v>19</v>
          </cell>
          <cell r="B15">
            <v>8.1066113999999995E-2</v>
          </cell>
          <cell r="D15">
            <v>2.8237377386564129E-2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0"/>
  <sheetViews>
    <sheetView showGridLines="0" view="pageBreakPreview" topLeftCell="C120" zoomScaleNormal="100" zoomScaleSheetLayoutView="100" workbookViewId="0">
      <selection activeCell="D142" sqref="D142"/>
    </sheetView>
  </sheetViews>
  <sheetFormatPr baseColWidth="10" defaultRowHeight="15" x14ac:dyDescent="0.25"/>
  <cols>
    <col min="1" max="1" width="7.42578125" bestFit="1" customWidth="1"/>
    <col min="2" max="3" width="24.7109375" customWidth="1"/>
    <col min="4" max="4" width="23.140625" bestFit="1" customWidth="1"/>
    <col min="5" max="5" width="21.7109375" bestFit="1" customWidth="1"/>
    <col min="8" max="8" width="55.85546875" bestFit="1" customWidth="1"/>
    <col min="14" max="14" width="5.570312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s="1">
        <v>41390</v>
      </c>
      <c r="B2">
        <v>124.38256400796709</v>
      </c>
      <c r="C2">
        <v>32.424663846495804</v>
      </c>
      <c r="D2">
        <f t="shared" ref="D2:D33" si="0">(+B2/SUM($B2:$C2))*100</f>
        <v>79.32195837516494</v>
      </c>
      <c r="E2">
        <f t="shared" ref="E2:E33" si="1">(+C2/SUM($B2:$C2))*100</f>
        <v>20.678041624835068</v>
      </c>
    </row>
    <row r="3" spans="1:5" x14ac:dyDescent="0.25">
      <c r="A3" s="1">
        <v>41397</v>
      </c>
      <c r="B3">
        <v>124.47386840796709</v>
      </c>
      <c r="C3">
        <v>32.440548424241904</v>
      </c>
      <c r="D3">
        <f t="shared" si="0"/>
        <v>79.325960559168323</v>
      </c>
      <c r="E3">
        <f t="shared" si="1"/>
        <v>20.674039440831677</v>
      </c>
    </row>
    <row r="4" spans="1:5" x14ac:dyDescent="0.25">
      <c r="A4" s="1">
        <v>41404</v>
      </c>
      <c r="B4">
        <v>124.6715354079671</v>
      </c>
      <c r="C4">
        <v>32.725107329619298</v>
      </c>
      <c r="D4">
        <f t="shared" si="0"/>
        <v>79.208509939961687</v>
      </c>
      <c r="E4">
        <f t="shared" si="1"/>
        <v>20.791490060038317</v>
      </c>
    </row>
    <row r="5" spans="1:5" x14ac:dyDescent="0.25">
      <c r="A5" s="1">
        <v>41411</v>
      </c>
      <c r="B5">
        <v>125.3628816079671</v>
      </c>
      <c r="C5">
        <v>32.741811871214999</v>
      </c>
      <c r="D5">
        <f t="shared" si="0"/>
        <v>79.291056355941663</v>
      </c>
      <c r="E5">
        <f t="shared" si="1"/>
        <v>20.708943644058341</v>
      </c>
    </row>
    <row r="6" spans="1:5" x14ac:dyDescent="0.25">
      <c r="A6" s="1">
        <v>41418</v>
      </c>
      <c r="B6">
        <v>125.4424246079671</v>
      </c>
      <c r="C6">
        <v>33.036474232148798</v>
      </c>
      <c r="D6">
        <f t="shared" si="0"/>
        <v>79.154023359615707</v>
      </c>
      <c r="E6">
        <f t="shared" si="1"/>
        <v>20.845976640384283</v>
      </c>
    </row>
    <row r="7" spans="1:5" x14ac:dyDescent="0.25">
      <c r="A7" s="1">
        <v>41425</v>
      </c>
      <c r="B7">
        <v>125.1019889079671</v>
      </c>
      <c r="C7">
        <v>33.055118911363202</v>
      </c>
      <c r="D7">
        <f t="shared" si="0"/>
        <v>79.099820825553095</v>
      </c>
      <c r="E7">
        <f t="shared" si="1"/>
        <v>20.900179174446901</v>
      </c>
    </row>
    <row r="8" spans="1:5" x14ac:dyDescent="0.25">
      <c r="A8" s="1">
        <v>41432</v>
      </c>
      <c r="B8">
        <v>125.28048130796709</v>
      </c>
      <c r="C8">
        <v>33.3610291036889</v>
      </c>
      <c r="D8">
        <f t="shared" si="0"/>
        <v>78.970807188408031</v>
      </c>
      <c r="E8">
        <f t="shared" si="1"/>
        <v>21.02919281159198</v>
      </c>
    </row>
    <row r="9" spans="1:5" x14ac:dyDescent="0.25">
      <c r="A9" s="1">
        <v>41439</v>
      </c>
      <c r="B9">
        <v>125.83099430796709</v>
      </c>
      <c r="C9">
        <v>33.383973064038003</v>
      </c>
      <c r="D9">
        <f t="shared" si="0"/>
        <v>79.032138991030592</v>
      </c>
      <c r="E9">
        <f t="shared" si="1"/>
        <v>20.967861008969397</v>
      </c>
    </row>
    <row r="10" spans="1:5" x14ac:dyDescent="0.25">
      <c r="A10" s="1">
        <v>41446</v>
      </c>
      <c r="B10">
        <v>126.2481122079671</v>
      </c>
      <c r="C10">
        <v>33.676020625461298</v>
      </c>
      <c r="D10">
        <f t="shared" si="0"/>
        <v>78.942502279792194</v>
      </c>
      <c r="E10">
        <f t="shared" si="1"/>
        <v>21.057497720207813</v>
      </c>
    </row>
    <row r="11" spans="1:5" x14ac:dyDescent="0.25">
      <c r="A11" s="1">
        <v>41453</v>
      </c>
      <c r="B11">
        <v>124.98423160796709</v>
      </c>
      <c r="C11">
        <v>33.722835247081299</v>
      </c>
      <c r="D11">
        <f t="shared" si="0"/>
        <v>78.751522591063122</v>
      </c>
      <c r="E11">
        <f t="shared" si="1"/>
        <v>21.248477408936875</v>
      </c>
    </row>
    <row r="12" spans="1:5" x14ac:dyDescent="0.25">
      <c r="A12" s="1">
        <v>41460</v>
      </c>
      <c r="B12">
        <v>124.1132828079671</v>
      </c>
      <c r="C12">
        <v>33.912741959987002</v>
      </c>
      <c r="D12">
        <f t="shared" si="0"/>
        <v>78.539774059504083</v>
      </c>
      <c r="E12">
        <f t="shared" si="1"/>
        <v>21.460225940495928</v>
      </c>
    </row>
    <row r="13" spans="1:5" x14ac:dyDescent="0.25">
      <c r="A13" s="1">
        <v>41467</v>
      </c>
      <c r="B13">
        <v>125.58796420796709</v>
      </c>
      <c r="C13">
        <v>34.021908987617202</v>
      </c>
      <c r="D13">
        <f t="shared" si="0"/>
        <v>78.684333051297443</v>
      </c>
      <c r="E13">
        <f t="shared" si="1"/>
        <v>21.315666948702543</v>
      </c>
    </row>
    <row r="14" spans="1:5" x14ac:dyDescent="0.25">
      <c r="A14" s="1">
        <v>41474</v>
      </c>
      <c r="B14">
        <v>126.16100890796709</v>
      </c>
      <c r="C14">
        <v>34.339997689101899</v>
      </c>
      <c r="D14">
        <f t="shared" si="0"/>
        <v>78.604496995267439</v>
      </c>
      <c r="E14">
        <f t="shared" si="1"/>
        <v>21.395503004732557</v>
      </c>
    </row>
    <row r="15" spans="1:5" x14ac:dyDescent="0.25">
      <c r="A15" s="1">
        <v>41481</v>
      </c>
      <c r="B15">
        <v>127.9790068079671</v>
      </c>
      <c r="C15">
        <v>34.357792141187304</v>
      </c>
      <c r="D15">
        <f t="shared" si="0"/>
        <v>78.835487478135789</v>
      </c>
      <c r="E15">
        <f t="shared" si="1"/>
        <v>21.164512521864207</v>
      </c>
    </row>
    <row r="16" spans="1:5" x14ac:dyDescent="0.25">
      <c r="A16" s="1">
        <v>41488</v>
      </c>
      <c r="B16">
        <v>128.5959415079671</v>
      </c>
      <c r="C16">
        <v>34.486112076192605</v>
      </c>
      <c r="D16">
        <f t="shared" si="0"/>
        <v>78.853521084466976</v>
      </c>
      <c r="E16">
        <f t="shared" si="1"/>
        <v>21.146478915533031</v>
      </c>
    </row>
    <row r="17" spans="1:5" x14ac:dyDescent="0.25">
      <c r="A17" s="1">
        <v>41495</v>
      </c>
      <c r="B17">
        <v>129.16740890796709</v>
      </c>
      <c r="C17">
        <v>34.772828832202507</v>
      </c>
      <c r="D17">
        <f t="shared" si="0"/>
        <v>78.789326335298909</v>
      </c>
      <c r="E17">
        <f t="shared" si="1"/>
        <v>21.210673664701083</v>
      </c>
    </row>
    <row r="18" spans="1:5" x14ac:dyDescent="0.25">
      <c r="A18" s="1">
        <v>41502</v>
      </c>
      <c r="B18">
        <v>129.9167399079671</v>
      </c>
      <c r="C18">
        <v>34.788769017649599</v>
      </c>
      <c r="D18">
        <f t="shared" si="0"/>
        <v>78.878199494006793</v>
      </c>
      <c r="E18">
        <f t="shared" si="1"/>
        <v>21.12180050599321</v>
      </c>
    </row>
    <row r="19" spans="1:5" x14ac:dyDescent="0.25">
      <c r="A19" s="1">
        <v>41509</v>
      </c>
      <c r="B19">
        <v>130.30395270796708</v>
      </c>
      <c r="C19">
        <v>35.059847621449499</v>
      </c>
      <c r="D19">
        <f t="shared" si="0"/>
        <v>78.798353961624144</v>
      </c>
      <c r="E19">
        <f t="shared" si="1"/>
        <v>21.201646038375848</v>
      </c>
    </row>
    <row r="20" spans="1:5" x14ac:dyDescent="0.25">
      <c r="A20" s="1">
        <v>41516</v>
      </c>
      <c r="B20">
        <v>131.29374090796711</v>
      </c>
      <c r="C20">
        <v>35.063012963723999</v>
      </c>
      <c r="D20">
        <f t="shared" si="0"/>
        <v>78.923000029943083</v>
      </c>
      <c r="E20">
        <f t="shared" si="1"/>
        <v>21.076999970056921</v>
      </c>
    </row>
    <row r="21" spans="1:5" x14ac:dyDescent="0.25">
      <c r="A21" s="1">
        <v>41523</v>
      </c>
      <c r="B21">
        <v>131.9835628079671</v>
      </c>
      <c r="C21">
        <v>35.42825444050191</v>
      </c>
      <c r="D21">
        <f t="shared" si="0"/>
        <v>78.837662106062652</v>
      </c>
      <c r="E21">
        <f t="shared" si="1"/>
        <v>21.162337893937352</v>
      </c>
    </row>
    <row r="22" spans="1:5" x14ac:dyDescent="0.25">
      <c r="A22" s="1">
        <v>41530</v>
      </c>
      <c r="B22">
        <v>132.90706330796709</v>
      </c>
      <c r="C22">
        <v>35.431438705679497</v>
      </c>
      <c r="D22">
        <f t="shared" si="0"/>
        <v>78.952266842194433</v>
      </c>
      <c r="E22">
        <f t="shared" si="1"/>
        <v>21.047733157805578</v>
      </c>
    </row>
    <row r="23" spans="1:5" x14ac:dyDescent="0.25">
      <c r="A23" s="1">
        <v>41537</v>
      </c>
      <c r="B23">
        <v>133.14121450796711</v>
      </c>
      <c r="C23">
        <v>35.9208874000321</v>
      </c>
      <c r="D23">
        <f t="shared" si="0"/>
        <v>78.752844667943592</v>
      </c>
      <c r="E23">
        <f t="shared" si="1"/>
        <v>21.247155332056415</v>
      </c>
    </row>
    <row r="24" spans="1:5" x14ac:dyDescent="0.25">
      <c r="A24" s="1">
        <v>41544</v>
      </c>
      <c r="B24">
        <v>134.4536614079671</v>
      </c>
      <c r="C24">
        <v>35.9275939577795</v>
      </c>
      <c r="D24">
        <f t="shared" si="0"/>
        <v>78.913411642227899</v>
      </c>
      <c r="E24">
        <f t="shared" si="1"/>
        <v>21.086588357772115</v>
      </c>
    </row>
    <row r="25" spans="1:5" x14ac:dyDescent="0.25">
      <c r="A25" s="1">
        <v>41551</v>
      </c>
      <c r="B25">
        <v>134.01672240796708</v>
      </c>
      <c r="C25">
        <v>36.424258690059105</v>
      </c>
      <c r="D25">
        <f t="shared" si="0"/>
        <v>78.629400948407863</v>
      </c>
      <c r="E25">
        <f t="shared" si="1"/>
        <v>21.37059905159213</v>
      </c>
    </row>
    <row r="26" spans="1:5" x14ac:dyDescent="0.25">
      <c r="A26" s="1">
        <v>41558</v>
      </c>
      <c r="B26">
        <v>134.84485590796709</v>
      </c>
      <c r="C26">
        <v>36.431042711250605</v>
      </c>
      <c r="D26">
        <f t="shared" si="0"/>
        <v>78.729615196914267</v>
      </c>
      <c r="E26">
        <f t="shared" si="1"/>
        <v>21.270384803085733</v>
      </c>
    </row>
    <row r="27" spans="1:5" x14ac:dyDescent="0.25">
      <c r="A27" s="1">
        <v>41565</v>
      </c>
      <c r="B27">
        <v>135.04658490796709</v>
      </c>
      <c r="C27">
        <v>36.930001364078002</v>
      </c>
      <c r="D27">
        <f t="shared" si="0"/>
        <v>78.526145817512955</v>
      </c>
      <c r="E27">
        <f t="shared" si="1"/>
        <v>21.473854182487049</v>
      </c>
    </row>
    <row r="28" spans="1:5" x14ac:dyDescent="0.25">
      <c r="A28" s="1">
        <v>41572</v>
      </c>
      <c r="B28">
        <v>136.46482070796711</v>
      </c>
      <c r="C28">
        <v>36.965597847107794</v>
      </c>
      <c r="D28">
        <f t="shared" si="0"/>
        <v>78.685631877565385</v>
      </c>
      <c r="E28">
        <f t="shared" si="1"/>
        <v>21.314368122434605</v>
      </c>
    </row>
    <row r="29" spans="1:5" x14ac:dyDescent="0.25">
      <c r="A29" s="1">
        <v>41579</v>
      </c>
      <c r="B29">
        <v>135.9178535079671</v>
      </c>
      <c r="C29">
        <v>37.251474979585304</v>
      </c>
      <c r="D29">
        <f t="shared" si="0"/>
        <v>78.488410560382235</v>
      </c>
      <c r="E29">
        <f t="shared" si="1"/>
        <v>21.511589439617754</v>
      </c>
    </row>
    <row r="30" spans="1:5" x14ac:dyDescent="0.25">
      <c r="A30" s="1">
        <v>41586</v>
      </c>
      <c r="B30">
        <v>136.90559930796709</v>
      </c>
      <c r="C30">
        <v>37.275850111058297</v>
      </c>
      <c r="D30">
        <f t="shared" si="0"/>
        <v>78.599414440865971</v>
      </c>
      <c r="E30">
        <f t="shared" si="1"/>
        <v>21.400585559134029</v>
      </c>
    </row>
    <row r="31" spans="1:5" x14ac:dyDescent="0.25">
      <c r="A31" s="1">
        <v>41593</v>
      </c>
      <c r="B31">
        <v>132.89877388770708</v>
      </c>
      <c r="C31">
        <v>37.300222841396604</v>
      </c>
      <c r="D31">
        <f t="shared" si="0"/>
        <v>78.084346231038424</v>
      </c>
      <c r="E31">
        <f t="shared" si="1"/>
        <v>21.91565376896158</v>
      </c>
    </row>
    <row r="32" spans="1:5" x14ac:dyDescent="0.25">
      <c r="A32" s="1">
        <v>41600</v>
      </c>
      <c r="B32">
        <v>133.38196424092911</v>
      </c>
      <c r="C32">
        <v>37.277557037275095</v>
      </c>
      <c r="D32">
        <f t="shared" si="0"/>
        <v>78.156766901680044</v>
      </c>
      <c r="E32">
        <f t="shared" si="1"/>
        <v>21.84323309831996</v>
      </c>
    </row>
    <row r="33" spans="1:5" x14ac:dyDescent="0.25">
      <c r="A33" s="1">
        <v>41607</v>
      </c>
      <c r="B33">
        <v>133.8786476409291</v>
      </c>
      <c r="C33">
        <v>37.275757635382696</v>
      </c>
      <c r="D33">
        <f t="shared" si="0"/>
        <v>78.220976798578647</v>
      </c>
      <c r="E33">
        <f t="shared" si="1"/>
        <v>21.779023201421364</v>
      </c>
    </row>
    <row r="34" spans="1:5" x14ac:dyDescent="0.25">
      <c r="A34" s="1">
        <v>41614</v>
      </c>
      <c r="B34">
        <v>134.14827074092909</v>
      </c>
      <c r="C34">
        <v>37.294789377030796</v>
      </c>
      <c r="D34">
        <f t="shared" ref="D34:E65" si="2">(+B34/SUM($B34:$C34))*100</f>
        <v>78.246544741227524</v>
      </c>
      <c r="E34">
        <f t="shared" si="2"/>
        <v>21.753455258772476</v>
      </c>
    </row>
    <row r="35" spans="1:5" x14ac:dyDescent="0.25">
      <c r="A35" s="1">
        <v>41621</v>
      </c>
      <c r="B35">
        <v>134.34886711252111</v>
      </c>
      <c r="C35">
        <v>37.272118678438204</v>
      </c>
      <c r="D35">
        <f t="shared" si="2"/>
        <v>78.282307081118262</v>
      </c>
      <c r="E35">
        <f t="shared" si="2"/>
        <v>21.717692918881738</v>
      </c>
    </row>
    <row r="36" spans="1:5" x14ac:dyDescent="0.25">
      <c r="A36" s="1">
        <v>41628</v>
      </c>
      <c r="B36">
        <v>134.6832562125212</v>
      </c>
      <c r="C36">
        <v>37.252420764138904</v>
      </c>
      <c r="D36">
        <f t="shared" si="2"/>
        <v>78.333513195637792</v>
      </c>
      <c r="E36">
        <f t="shared" si="2"/>
        <v>21.666486804362219</v>
      </c>
    </row>
    <row r="37" spans="1:5" x14ac:dyDescent="0.25">
      <c r="A37" s="1">
        <v>41635</v>
      </c>
      <c r="B37">
        <v>134.88179471252118</v>
      </c>
      <c r="C37">
        <v>37.2338954891651</v>
      </c>
      <c r="D37">
        <f t="shared" si="2"/>
        <v>78.366937119135287</v>
      </c>
      <c r="E37">
        <f t="shared" si="2"/>
        <v>21.633062880864713</v>
      </c>
    </row>
    <row r="38" spans="1:5" x14ac:dyDescent="0.25">
      <c r="A38" s="1">
        <v>41642</v>
      </c>
      <c r="B38">
        <v>134.8817975592992</v>
      </c>
      <c r="C38">
        <v>37.215382365590798</v>
      </c>
      <c r="D38">
        <f t="shared" si="2"/>
        <v>78.37536769525623</v>
      </c>
      <c r="E38">
        <f t="shared" si="2"/>
        <v>21.624632304743788</v>
      </c>
    </row>
    <row r="39" spans="1:5" x14ac:dyDescent="0.25">
      <c r="A39" s="1">
        <v>41649</v>
      </c>
      <c r="B39">
        <v>135.94751245929919</v>
      </c>
      <c r="C39">
        <v>37.489954560927401</v>
      </c>
      <c r="D39">
        <f t="shared" si="2"/>
        <v>78.384166232919412</v>
      </c>
      <c r="E39">
        <f t="shared" si="2"/>
        <v>21.615833767080588</v>
      </c>
    </row>
    <row r="40" spans="1:5" x14ac:dyDescent="0.25">
      <c r="A40" s="1">
        <v>41656</v>
      </c>
      <c r="B40">
        <v>134.9543596592992</v>
      </c>
      <c r="C40">
        <v>37.503686545578098</v>
      </c>
      <c r="D40">
        <f t="shared" si="2"/>
        <v>78.253443448486976</v>
      </c>
      <c r="E40">
        <f t="shared" si="2"/>
        <v>21.74655655151302</v>
      </c>
    </row>
    <row r="41" spans="1:5" x14ac:dyDescent="0.25">
      <c r="A41" s="1">
        <v>41663</v>
      </c>
      <c r="B41">
        <v>136.1973659877072</v>
      </c>
      <c r="C41">
        <v>38.324625549608498</v>
      </c>
      <c r="D41">
        <f t="shared" si="2"/>
        <v>78.040231370260258</v>
      </c>
      <c r="E41">
        <f t="shared" si="2"/>
        <v>21.959768629739742</v>
      </c>
    </row>
    <row r="42" spans="1:5" x14ac:dyDescent="0.25">
      <c r="A42" s="1">
        <v>41670</v>
      </c>
      <c r="B42">
        <v>136.78496181252117</v>
      </c>
      <c r="C42">
        <v>38.351236571764304</v>
      </c>
      <c r="D42">
        <f t="shared" si="2"/>
        <v>78.102050332499701</v>
      </c>
      <c r="E42">
        <f t="shared" si="2"/>
        <v>21.897949667500296</v>
      </c>
    </row>
    <row r="43" spans="1:5" x14ac:dyDescent="0.25">
      <c r="A43" s="1">
        <v>41677</v>
      </c>
      <c r="B43">
        <v>136.84158305929918</v>
      </c>
      <c r="C43">
        <v>38.683518723099702</v>
      </c>
      <c r="D43">
        <f t="shared" si="2"/>
        <v>77.961261192683295</v>
      </c>
      <c r="E43">
        <f t="shared" si="2"/>
        <v>22.038738807316712</v>
      </c>
    </row>
    <row r="44" spans="1:5" x14ac:dyDescent="0.25">
      <c r="A44" s="1">
        <v>41684</v>
      </c>
      <c r="B44">
        <v>137.34496045929919</v>
      </c>
      <c r="C44">
        <v>38.706197632409904</v>
      </c>
      <c r="D44">
        <f t="shared" si="2"/>
        <v>78.014232878691459</v>
      </c>
      <c r="E44">
        <f t="shared" si="2"/>
        <v>21.985767121308545</v>
      </c>
    </row>
    <row r="45" spans="1:5" x14ac:dyDescent="0.25">
      <c r="A45" s="1">
        <v>41691</v>
      </c>
      <c r="B45">
        <v>137.39504645929918</v>
      </c>
      <c r="C45">
        <v>39.4516764788331</v>
      </c>
      <c r="D45">
        <f t="shared" si="2"/>
        <v>77.691598790532979</v>
      </c>
      <c r="E45">
        <f t="shared" si="2"/>
        <v>22.308401209467029</v>
      </c>
    </row>
    <row r="46" spans="1:5" x14ac:dyDescent="0.25">
      <c r="A46" s="1">
        <v>41698</v>
      </c>
      <c r="B46">
        <v>137.98393915929918</v>
      </c>
      <c r="C46">
        <v>39.499918447034503</v>
      </c>
      <c r="D46">
        <f t="shared" si="2"/>
        <v>77.744500835311513</v>
      </c>
      <c r="E46">
        <f t="shared" si="2"/>
        <v>22.255499164688491</v>
      </c>
    </row>
    <row r="47" spans="1:5" x14ac:dyDescent="0.25">
      <c r="A47" s="1">
        <v>41705</v>
      </c>
      <c r="B47">
        <v>138.16735275929918</v>
      </c>
      <c r="C47">
        <v>39.854292271973598</v>
      </c>
      <c r="D47">
        <f t="shared" si="2"/>
        <v>77.612670490168497</v>
      </c>
      <c r="E47">
        <f t="shared" si="2"/>
        <v>22.387329509831492</v>
      </c>
    </row>
    <row r="48" spans="1:5" x14ac:dyDescent="0.25">
      <c r="A48" s="1">
        <v>41712</v>
      </c>
      <c r="B48">
        <v>138.68369905929919</v>
      </c>
      <c r="C48">
        <v>40.500186959997599</v>
      </c>
      <c r="D48">
        <f t="shared" si="2"/>
        <v>77.397416776843414</v>
      </c>
      <c r="E48">
        <f t="shared" si="2"/>
        <v>22.602583223156589</v>
      </c>
    </row>
    <row r="49" spans="1:5" x14ac:dyDescent="0.25">
      <c r="A49" s="1">
        <v>41719</v>
      </c>
      <c r="B49">
        <v>139.62859378770719</v>
      </c>
      <c r="C49">
        <v>41.448717169050802</v>
      </c>
      <c r="D49">
        <f t="shared" si="2"/>
        <v>77.109933348331566</v>
      </c>
      <c r="E49">
        <f t="shared" si="2"/>
        <v>22.890066651668427</v>
      </c>
    </row>
    <row r="50" spans="1:5" x14ac:dyDescent="0.25">
      <c r="A50" s="1">
        <v>41726</v>
      </c>
      <c r="B50">
        <v>140.75951095929918</v>
      </c>
      <c r="C50">
        <v>41.513813046327805</v>
      </c>
      <c r="D50">
        <f t="shared" si="2"/>
        <v>77.22441653335612</v>
      </c>
      <c r="E50">
        <f t="shared" si="2"/>
        <v>22.775583466643877</v>
      </c>
    </row>
    <row r="51" spans="1:5" x14ac:dyDescent="0.25">
      <c r="A51" s="1">
        <v>41733</v>
      </c>
      <c r="B51">
        <v>141.27959325929919</v>
      </c>
      <c r="C51">
        <v>42.560060528710601</v>
      </c>
      <c r="D51">
        <f t="shared" si="2"/>
        <v>76.849357768162633</v>
      </c>
      <c r="E51">
        <f t="shared" si="2"/>
        <v>23.150642231837367</v>
      </c>
    </row>
    <row r="52" spans="1:5" x14ac:dyDescent="0.25">
      <c r="A52" s="1">
        <v>41740</v>
      </c>
      <c r="B52">
        <v>143.12705238770718</v>
      </c>
      <c r="C52">
        <v>43.083157647527401</v>
      </c>
      <c r="D52">
        <f t="shared" si="2"/>
        <v>76.863160382357535</v>
      </c>
      <c r="E52">
        <f t="shared" si="2"/>
        <v>23.136839617642465</v>
      </c>
    </row>
    <row r="53" spans="1:5" x14ac:dyDescent="0.25">
      <c r="A53" s="1">
        <v>41747</v>
      </c>
      <c r="B53">
        <v>143.1276949877072</v>
      </c>
      <c r="C53">
        <v>43.428646867656099</v>
      </c>
      <c r="D53">
        <f t="shared" si="2"/>
        <v>76.720894912633824</v>
      </c>
      <c r="E53">
        <f t="shared" si="2"/>
        <v>23.279105087366165</v>
      </c>
    </row>
    <row r="54" spans="1:5" x14ac:dyDescent="0.25">
      <c r="A54" s="1">
        <v>41754</v>
      </c>
      <c r="B54">
        <v>143.1905452592992</v>
      </c>
      <c r="C54">
        <v>43.780088310616698</v>
      </c>
      <c r="D54">
        <f t="shared" si="2"/>
        <v>76.584510907032069</v>
      </c>
      <c r="E54">
        <f t="shared" si="2"/>
        <v>23.415489092967935</v>
      </c>
    </row>
    <row r="55" spans="1:5" x14ac:dyDescent="0.25">
      <c r="A55" s="1">
        <v>41761</v>
      </c>
      <c r="B55">
        <v>144.2482243592992</v>
      </c>
      <c r="C55">
        <v>44.341611983441503</v>
      </c>
      <c r="D55">
        <f t="shared" si="2"/>
        <v>76.487803985971098</v>
      </c>
      <c r="E55">
        <f t="shared" si="2"/>
        <v>23.512196014028895</v>
      </c>
    </row>
    <row r="56" spans="1:5" x14ac:dyDescent="0.25">
      <c r="A56" s="1">
        <v>41768</v>
      </c>
      <c r="B56">
        <v>144.40025595929919</v>
      </c>
      <c r="C56">
        <v>44.711864748949992</v>
      </c>
      <c r="D56">
        <f t="shared" si="2"/>
        <v>76.356954497946347</v>
      </c>
      <c r="E56">
        <f t="shared" si="2"/>
        <v>23.64304550205366</v>
      </c>
    </row>
    <row r="57" spans="1:5" x14ac:dyDescent="0.25">
      <c r="A57" s="1">
        <v>41775</v>
      </c>
      <c r="B57">
        <v>135.6742576592992</v>
      </c>
      <c r="C57">
        <v>44.805203994101397</v>
      </c>
      <c r="D57">
        <f t="shared" si="2"/>
        <v>75.174347494371986</v>
      </c>
      <c r="E57">
        <f t="shared" si="2"/>
        <v>24.825652505628014</v>
      </c>
    </row>
    <row r="58" spans="1:5" x14ac:dyDescent="0.25">
      <c r="A58" s="1">
        <v>41782</v>
      </c>
      <c r="B58">
        <v>135.77646225929919</v>
      </c>
      <c r="C58">
        <v>45.158236536591694</v>
      </c>
      <c r="D58">
        <f t="shared" si="2"/>
        <v>75.041693584969096</v>
      </c>
      <c r="E58">
        <f t="shared" si="2"/>
        <v>24.958306415030911</v>
      </c>
    </row>
    <row r="59" spans="1:5" x14ac:dyDescent="0.25">
      <c r="A59" s="1">
        <v>41789</v>
      </c>
      <c r="B59">
        <v>136.89240221252149</v>
      </c>
      <c r="C59">
        <v>45.222421836800706</v>
      </c>
      <c r="D59">
        <f t="shared" si="2"/>
        <v>75.168181902340308</v>
      </c>
      <c r="E59">
        <f t="shared" si="2"/>
        <v>24.831818097659699</v>
      </c>
    </row>
    <row r="60" spans="1:5" x14ac:dyDescent="0.25">
      <c r="A60" s="1">
        <v>41796</v>
      </c>
      <c r="B60">
        <v>136.93497401252151</v>
      </c>
      <c r="C60">
        <v>45.569333636250093</v>
      </c>
      <c r="D60">
        <f t="shared" si="2"/>
        <v>75.031091472126789</v>
      </c>
      <c r="E60">
        <f t="shared" si="2"/>
        <v>24.968908527873211</v>
      </c>
    </row>
    <row r="61" spans="1:5" x14ac:dyDescent="0.25">
      <c r="A61" s="1">
        <v>41803</v>
      </c>
      <c r="B61">
        <v>138.63268961252149</v>
      </c>
      <c r="C61">
        <v>44.735019617159097</v>
      </c>
      <c r="D61">
        <f t="shared" si="2"/>
        <v>75.603654642854565</v>
      </c>
      <c r="E61">
        <f t="shared" si="2"/>
        <v>24.396345357145417</v>
      </c>
    </row>
    <row r="62" spans="1:5" x14ac:dyDescent="0.25">
      <c r="A62" s="1">
        <v>41810</v>
      </c>
      <c r="B62">
        <v>138.90409591252151</v>
      </c>
      <c r="C62">
        <v>45.434585536385306</v>
      </c>
      <c r="D62">
        <f t="shared" si="2"/>
        <v>75.352657847355601</v>
      </c>
      <c r="E62">
        <f t="shared" si="2"/>
        <v>24.647342152644409</v>
      </c>
    </row>
    <row r="63" spans="1:5" x14ac:dyDescent="0.25">
      <c r="A63" s="1">
        <v>41817</v>
      </c>
      <c r="B63">
        <v>139.5370938125215</v>
      </c>
      <c r="C63">
        <v>45.485375716525006</v>
      </c>
      <c r="D63">
        <f t="shared" si="2"/>
        <v>75.416296284282225</v>
      </c>
      <c r="E63">
        <f t="shared" si="2"/>
        <v>24.583703715717782</v>
      </c>
    </row>
    <row r="64" spans="1:5" x14ac:dyDescent="0.25">
      <c r="A64" s="1">
        <v>41824</v>
      </c>
      <c r="B64">
        <v>136.36084841252151</v>
      </c>
      <c r="C64">
        <v>46.088565227013788</v>
      </c>
      <c r="D64">
        <f t="shared" si="2"/>
        <v>74.738989669722471</v>
      </c>
      <c r="E64">
        <f t="shared" si="2"/>
        <v>25.261010330277529</v>
      </c>
    </row>
    <row r="65" spans="1:5" x14ac:dyDescent="0.25">
      <c r="A65" s="1">
        <v>41831</v>
      </c>
      <c r="B65">
        <v>137.63820991252149</v>
      </c>
      <c r="C65">
        <v>46.140079694186497</v>
      </c>
      <c r="D65">
        <f t="shared" si="2"/>
        <v>74.893617851745233</v>
      </c>
      <c r="E65">
        <f t="shared" si="2"/>
        <v>25.106382148254781</v>
      </c>
    </row>
    <row r="66" spans="1:5" x14ac:dyDescent="0.25">
      <c r="A66" s="1">
        <v>41838</v>
      </c>
      <c r="B66">
        <v>138.04820651252149</v>
      </c>
      <c r="C66">
        <v>46.536669032003687</v>
      </c>
      <c r="D66">
        <f t="shared" ref="D66:E97" si="3">(+B66/SUM($B66:$C66))*100</f>
        <v>74.788471214274438</v>
      </c>
      <c r="E66">
        <f t="shared" si="3"/>
        <v>25.211528785725573</v>
      </c>
    </row>
    <row r="67" spans="1:5" x14ac:dyDescent="0.25">
      <c r="A67" s="1">
        <v>41845</v>
      </c>
      <c r="B67">
        <v>139.31832971252149</v>
      </c>
      <c r="C67">
        <v>46.546114899381017</v>
      </c>
      <c r="D67">
        <f t="shared" si="3"/>
        <v>74.956955862874992</v>
      </c>
      <c r="E67">
        <f t="shared" si="3"/>
        <v>25.043044137125008</v>
      </c>
    </row>
    <row r="68" spans="1:5" x14ac:dyDescent="0.25">
      <c r="A68" s="1">
        <v>41852</v>
      </c>
      <c r="B68">
        <v>139.7489955125215</v>
      </c>
      <c r="C68">
        <v>46.854019357409506</v>
      </c>
      <c r="D68">
        <f t="shared" si="3"/>
        <v>74.891070548850223</v>
      </c>
      <c r="E68">
        <f t="shared" si="3"/>
        <v>25.10892945114978</v>
      </c>
    </row>
    <row r="69" spans="1:5" x14ac:dyDescent="0.25">
      <c r="A69" s="1">
        <v>41859</v>
      </c>
      <c r="B69">
        <v>140.32558781252149</v>
      </c>
      <c r="C69">
        <v>47.160337023342592</v>
      </c>
      <c r="D69">
        <f t="shared" si="3"/>
        <v>74.845932000159777</v>
      </c>
      <c r="E69">
        <f t="shared" si="3"/>
        <v>25.15406799984023</v>
      </c>
    </row>
    <row r="70" spans="1:5" x14ac:dyDescent="0.25">
      <c r="A70" s="1">
        <v>41866</v>
      </c>
      <c r="B70">
        <v>141.06929921252151</v>
      </c>
      <c r="C70">
        <v>47.470958206827483</v>
      </c>
      <c r="D70">
        <f t="shared" si="3"/>
        <v>74.821845023133108</v>
      </c>
      <c r="E70">
        <f t="shared" si="3"/>
        <v>25.1781549768669</v>
      </c>
    </row>
    <row r="71" spans="1:5" x14ac:dyDescent="0.25">
      <c r="A71" s="1">
        <v>41873</v>
      </c>
      <c r="B71">
        <v>141.2310837125215</v>
      </c>
      <c r="C71">
        <v>48.328439181536396</v>
      </c>
      <c r="D71">
        <f t="shared" si="3"/>
        <v>74.504874013348058</v>
      </c>
      <c r="E71">
        <f t="shared" si="3"/>
        <v>25.495125986651946</v>
      </c>
    </row>
    <row r="72" spans="1:5" x14ac:dyDescent="0.25">
      <c r="A72" s="1">
        <v>41880</v>
      </c>
      <c r="B72">
        <v>142.5882464125215</v>
      </c>
      <c r="C72">
        <v>48.344799803217903</v>
      </c>
      <c r="D72">
        <f t="shared" si="3"/>
        <v>74.67971063081869</v>
      </c>
      <c r="E72">
        <f t="shared" si="3"/>
        <v>25.32028936918131</v>
      </c>
    </row>
    <row r="73" spans="1:5" x14ac:dyDescent="0.25">
      <c r="A73" s="1">
        <v>41887</v>
      </c>
      <c r="B73">
        <v>142.8902706125215</v>
      </c>
      <c r="C73">
        <v>49.042828458725396</v>
      </c>
      <c r="D73">
        <f t="shared" si="3"/>
        <v>74.447956764080416</v>
      </c>
      <c r="E73">
        <f t="shared" si="3"/>
        <v>25.552043235919598</v>
      </c>
    </row>
    <row r="74" spans="1:5" x14ac:dyDescent="0.25">
      <c r="A74" s="1">
        <v>41894</v>
      </c>
      <c r="B74">
        <v>138.2637416125215</v>
      </c>
      <c r="C74">
        <v>49.059419689282208</v>
      </c>
      <c r="D74">
        <f t="shared" si="3"/>
        <v>73.81027559627789</v>
      </c>
      <c r="E74">
        <f t="shared" si="3"/>
        <v>26.189724403722103</v>
      </c>
    </row>
    <row r="75" spans="1:5" x14ac:dyDescent="0.25">
      <c r="A75" s="1">
        <v>41901</v>
      </c>
      <c r="B75">
        <v>138.98014331252151</v>
      </c>
      <c r="C75">
        <v>49.087341464128492</v>
      </c>
      <c r="D75">
        <f t="shared" si="3"/>
        <v>73.899081214158372</v>
      </c>
      <c r="E75">
        <f t="shared" si="3"/>
        <v>26.100918785841632</v>
      </c>
    </row>
    <row r="76" spans="1:5" x14ac:dyDescent="0.25">
      <c r="A76" s="1">
        <v>41908</v>
      </c>
      <c r="B76">
        <v>139.58268071252149</v>
      </c>
      <c r="C76">
        <v>49.110223983314796</v>
      </c>
      <c r="D76">
        <f t="shared" si="3"/>
        <v>73.973465476893224</v>
      </c>
      <c r="E76">
        <f t="shared" si="3"/>
        <v>26.026534523106776</v>
      </c>
    </row>
    <row r="77" spans="1:5" x14ac:dyDescent="0.25">
      <c r="A77" s="1">
        <v>41915</v>
      </c>
      <c r="B77">
        <v>140.17947641252158</v>
      </c>
      <c r="C77">
        <v>49.121742595868525</v>
      </c>
      <c r="D77">
        <f t="shared" si="3"/>
        <v>74.051016230544519</v>
      </c>
      <c r="E77">
        <f t="shared" si="3"/>
        <v>25.948983769455484</v>
      </c>
    </row>
    <row r="78" spans="1:5" x14ac:dyDescent="0.25">
      <c r="A78" s="1">
        <v>41922</v>
      </c>
      <c r="B78">
        <v>141.0783560125216</v>
      </c>
      <c r="C78">
        <v>48.919373808506208</v>
      </c>
      <c r="D78">
        <f t="shared" si="3"/>
        <v>74.252653516130536</v>
      </c>
      <c r="E78">
        <f t="shared" si="3"/>
        <v>25.747346483869464</v>
      </c>
    </row>
    <row r="79" spans="1:5" x14ac:dyDescent="0.25">
      <c r="A79" s="1">
        <v>41929</v>
      </c>
      <c r="B79">
        <v>142.00606061252157</v>
      </c>
      <c r="C79">
        <v>48.547083653807093</v>
      </c>
      <c r="D79">
        <f t="shared" si="3"/>
        <v>74.523073948360178</v>
      </c>
      <c r="E79">
        <f t="shared" si="3"/>
        <v>25.476926051639815</v>
      </c>
    </row>
    <row r="80" spans="1:5" x14ac:dyDescent="0.25">
      <c r="A80" s="1">
        <v>41936</v>
      </c>
      <c r="B80">
        <v>142.91551371252157</v>
      </c>
      <c r="C80">
        <v>48.322777029774706</v>
      </c>
      <c r="D80">
        <f t="shared" si="3"/>
        <v>74.731641429021039</v>
      </c>
      <c r="E80">
        <f t="shared" si="3"/>
        <v>25.268358570978972</v>
      </c>
    </row>
    <row r="81" spans="1:5" x14ac:dyDescent="0.25">
      <c r="A81" s="1">
        <v>41943</v>
      </c>
      <c r="B81">
        <v>143.64610771252157</v>
      </c>
      <c r="C81">
        <v>48.338062983326516</v>
      </c>
      <c r="D81">
        <f t="shared" si="3"/>
        <v>74.821849734733419</v>
      </c>
      <c r="E81">
        <f t="shared" si="3"/>
        <v>25.178150265266581</v>
      </c>
    </row>
    <row r="82" spans="1:5" x14ac:dyDescent="0.25">
      <c r="A82" s="1">
        <v>41950</v>
      </c>
      <c r="B82">
        <v>144.22464651252156</v>
      </c>
      <c r="C82">
        <v>48.353326391224108</v>
      </c>
      <c r="D82">
        <f t="shared" si="3"/>
        <v>74.891559163211213</v>
      </c>
      <c r="E82">
        <f t="shared" si="3"/>
        <v>25.10844083678878</v>
      </c>
    </row>
    <row r="83" spans="1:5" x14ac:dyDescent="0.25">
      <c r="A83" s="1">
        <v>41957</v>
      </c>
      <c r="B83">
        <v>143.05082331252157</v>
      </c>
      <c r="C83">
        <v>48.383084963573914</v>
      </c>
      <c r="D83">
        <f t="shared" si="3"/>
        <v>74.725958739873079</v>
      </c>
      <c r="E83">
        <f t="shared" si="3"/>
        <v>25.274041260126928</v>
      </c>
    </row>
    <row r="84" spans="1:5" x14ac:dyDescent="0.25">
      <c r="A84" s="1">
        <v>41964</v>
      </c>
      <c r="B84">
        <v>143.68515401252156</v>
      </c>
      <c r="C84">
        <v>48.407159375535116</v>
      </c>
      <c r="D84">
        <f t="shared" si="3"/>
        <v>74.800053931494361</v>
      </c>
      <c r="E84">
        <f t="shared" si="3"/>
        <v>25.199946068505636</v>
      </c>
    </row>
    <row r="85" spans="1:5" x14ac:dyDescent="0.25">
      <c r="A85" s="1">
        <v>41971</v>
      </c>
      <c r="B85">
        <v>143.87916451252156</v>
      </c>
      <c r="C85">
        <v>48.450989603100318</v>
      </c>
      <c r="D85">
        <f t="shared" si="3"/>
        <v>74.808427817318062</v>
      </c>
      <c r="E85">
        <f t="shared" si="3"/>
        <v>25.191572182681949</v>
      </c>
    </row>
    <row r="86" spans="1:5" x14ac:dyDescent="0.25">
      <c r="A86" s="1">
        <v>41978</v>
      </c>
      <c r="B86">
        <v>143.96961451252156</v>
      </c>
      <c r="C86">
        <v>48.499134548665396</v>
      </c>
      <c r="D86">
        <f t="shared" si="3"/>
        <v>74.801553610530704</v>
      </c>
      <c r="E86">
        <f t="shared" si="3"/>
        <v>25.198446389469304</v>
      </c>
    </row>
    <row r="87" spans="1:5" x14ac:dyDescent="0.25">
      <c r="A87" s="1">
        <v>41985</v>
      </c>
      <c r="B87">
        <v>144.02828651252156</v>
      </c>
      <c r="C87">
        <v>48.538707730230591</v>
      </c>
      <c r="D87">
        <f t="shared" si="3"/>
        <v>74.793859185940164</v>
      </c>
      <c r="E87">
        <f t="shared" si="3"/>
        <v>25.206140814059829</v>
      </c>
    </row>
    <row r="88" spans="1:5" x14ac:dyDescent="0.25">
      <c r="A88" s="1">
        <v>41992</v>
      </c>
      <c r="B88">
        <v>144.04283551252155</v>
      </c>
      <c r="C88">
        <v>48.597597115975802</v>
      </c>
      <c r="D88">
        <f t="shared" si="3"/>
        <v>74.772898683374962</v>
      </c>
      <c r="E88">
        <f t="shared" si="3"/>
        <v>25.227101316625024</v>
      </c>
    </row>
    <row r="89" spans="1:5" x14ac:dyDescent="0.25">
      <c r="A89" s="1">
        <v>41999</v>
      </c>
      <c r="B89">
        <v>144.09497251252157</v>
      </c>
      <c r="C89">
        <v>48.619381545438799</v>
      </c>
      <c r="D89">
        <f t="shared" si="3"/>
        <v>74.771271303010394</v>
      </c>
      <c r="E89">
        <f t="shared" si="3"/>
        <v>25.228728696989606</v>
      </c>
    </row>
    <row r="90" spans="1:5" x14ac:dyDescent="0.25">
      <c r="A90" s="1">
        <v>42006</v>
      </c>
      <c r="B90">
        <v>144.24462261252157</v>
      </c>
      <c r="C90">
        <v>48.633651545134214</v>
      </c>
      <c r="D90">
        <f t="shared" si="3"/>
        <v>74.785313816432335</v>
      </c>
      <c r="E90">
        <f t="shared" si="3"/>
        <v>25.214686183567675</v>
      </c>
    </row>
    <row r="91" spans="1:5" x14ac:dyDescent="0.25">
      <c r="A91" s="1">
        <v>42013</v>
      </c>
      <c r="B91">
        <v>144.45521621252155</v>
      </c>
      <c r="C91">
        <v>49.035160772462618</v>
      </c>
      <c r="D91">
        <f t="shared" si="3"/>
        <v>74.65757132910646</v>
      </c>
      <c r="E91">
        <f t="shared" si="3"/>
        <v>25.34242867089354</v>
      </c>
    </row>
    <row r="92" spans="1:5" x14ac:dyDescent="0.25">
      <c r="A92" s="1">
        <v>42020</v>
      </c>
      <c r="B92">
        <v>145.11412251252156</v>
      </c>
      <c r="C92">
        <v>49.063590769830292</v>
      </c>
      <c r="D92">
        <f t="shared" si="3"/>
        <v>74.732635408839414</v>
      </c>
      <c r="E92">
        <f t="shared" si="3"/>
        <v>25.267364591160586</v>
      </c>
    </row>
    <row r="93" spans="1:5" x14ac:dyDescent="0.25">
      <c r="A93" s="1">
        <v>42027</v>
      </c>
      <c r="B93">
        <v>145.21947201252155</v>
      </c>
      <c r="C93">
        <v>49.773006955628112</v>
      </c>
      <c r="D93">
        <f t="shared" si="3"/>
        <v>74.47439654133629</v>
      </c>
      <c r="E93">
        <f t="shared" si="3"/>
        <v>25.525603458663703</v>
      </c>
    </row>
    <row r="94" spans="1:5" x14ac:dyDescent="0.25">
      <c r="A94" s="1">
        <v>42034</v>
      </c>
      <c r="B94">
        <v>146.67610091252158</v>
      </c>
      <c r="C94">
        <v>49.81623900504492</v>
      </c>
      <c r="D94">
        <f t="shared" si="3"/>
        <v>74.647236108061989</v>
      </c>
      <c r="E94">
        <f t="shared" si="3"/>
        <v>25.352763891938025</v>
      </c>
    </row>
    <row r="95" spans="1:5" x14ac:dyDescent="0.25">
      <c r="A95" s="1">
        <v>42041</v>
      </c>
      <c r="B95">
        <v>146.83605571252156</v>
      </c>
      <c r="C95">
        <v>50.504369779372482</v>
      </c>
      <c r="D95">
        <f t="shared" si="3"/>
        <v>74.407489163214052</v>
      </c>
      <c r="E95">
        <f t="shared" si="3"/>
        <v>25.592510836785948</v>
      </c>
    </row>
    <row r="96" spans="1:5" x14ac:dyDescent="0.25">
      <c r="A96" s="1">
        <v>42048</v>
      </c>
      <c r="B96">
        <v>147.56294431252155</v>
      </c>
      <c r="C96">
        <v>50.535129600414095</v>
      </c>
      <c r="D96">
        <f t="shared" si="3"/>
        <v>74.489843034705956</v>
      </c>
      <c r="E96">
        <f t="shared" si="3"/>
        <v>25.510156965294041</v>
      </c>
    </row>
    <row r="97" spans="1:5" x14ac:dyDescent="0.25">
      <c r="A97" s="1">
        <v>42055</v>
      </c>
      <c r="B97">
        <v>147.60380021252155</v>
      </c>
      <c r="C97">
        <v>50.948879668285201</v>
      </c>
      <c r="D97">
        <f t="shared" si="3"/>
        <v>74.339868039620342</v>
      </c>
      <c r="E97">
        <f t="shared" si="3"/>
        <v>25.660131960379655</v>
      </c>
    </row>
    <row r="98" spans="1:5" x14ac:dyDescent="0.25">
      <c r="A98" s="1">
        <v>42062</v>
      </c>
      <c r="B98">
        <v>148.76181291252155</v>
      </c>
      <c r="C98">
        <v>44.856413837810003</v>
      </c>
      <c r="D98">
        <f t="shared" ref="D98:E129" si="4">(+B98/SUM($B98:$C98))*100</f>
        <v>76.83254588647182</v>
      </c>
      <c r="E98">
        <f t="shared" si="4"/>
        <v>23.167454113528176</v>
      </c>
    </row>
    <row r="99" spans="1:5" x14ac:dyDescent="0.25">
      <c r="A99" s="1">
        <v>42069</v>
      </c>
      <c r="B99">
        <v>148.89694361252157</v>
      </c>
      <c r="C99">
        <v>45.274752334561704</v>
      </c>
      <c r="D99">
        <f t="shared" si="4"/>
        <v>76.683134936978547</v>
      </c>
      <c r="E99">
        <f t="shared" si="4"/>
        <v>23.316865063021456</v>
      </c>
    </row>
    <row r="100" spans="1:5" x14ac:dyDescent="0.25">
      <c r="A100" s="1">
        <v>42076</v>
      </c>
      <c r="B100">
        <v>149.68416231252155</v>
      </c>
      <c r="C100">
        <v>45.347025419771498</v>
      </c>
      <c r="D100">
        <f t="shared" si="4"/>
        <v>76.748833893163535</v>
      </c>
      <c r="E100">
        <f t="shared" si="4"/>
        <v>23.25116610683645</v>
      </c>
    </row>
    <row r="101" spans="1:5" x14ac:dyDescent="0.25">
      <c r="A101" s="1">
        <v>42083</v>
      </c>
      <c r="B101">
        <v>149.97076361252155</v>
      </c>
      <c r="C101">
        <v>46.008501624618098</v>
      </c>
      <c r="D101">
        <f t="shared" si="4"/>
        <v>76.523791142421771</v>
      </c>
      <c r="E101">
        <f t="shared" si="4"/>
        <v>23.476208857578225</v>
      </c>
    </row>
    <row r="102" spans="1:5" x14ac:dyDescent="0.25">
      <c r="A102" s="1">
        <v>42090</v>
      </c>
      <c r="B102">
        <v>151.29651981252155</v>
      </c>
      <c r="C102">
        <v>46.149260272415397</v>
      </c>
      <c r="D102">
        <f t="shared" si="4"/>
        <v>76.626869284031812</v>
      </c>
      <c r="E102">
        <f t="shared" si="4"/>
        <v>23.373130715968188</v>
      </c>
    </row>
    <row r="103" spans="1:5" x14ac:dyDescent="0.25">
      <c r="A103" s="1">
        <v>42097</v>
      </c>
      <c r="B103">
        <v>151.31943251252156</v>
      </c>
      <c r="C103">
        <v>46.245376450643001</v>
      </c>
      <c r="D103">
        <f t="shared" si="4"/>
        <v>76.592300676753965</v>
      </c>
      <c r="E103">
        <f t="shared" si="4"/>
        <v>23.407699323246039</v>
      </c>
    </row>
    <row r="104" spans="1:5" x14ac:dyDescent="0.25">
      <c r="A104" s="1">
        <v>42104</v>
      </c>
      <c r="B104">
        <v>151.73958641252156</v>
      </c>
      <c r="C104">
        <v>46.736752548263603</v>
      </c>
      <c r="D104">
        <f t="shared" si="4"/>
        <v>76.452229624460259</v>
      </c>
      <c r="E104">
        <f t="shared" si="4"/>
        <v>23.547770375539738</v>
      </c>
    </row>
    <row r="105" spans="1:5" x14ac:dyDescent="0.25">
      <c r="A105" s="1">
        <v>42111</v>
      </c>
      <c r="B105">
        <v>152.44203281252157</v>
      </c>
      <c r="C105">
        <v>46.8413876893812</v>
      </c>
      <c r="D105">
        <f t="shared" si="4"/>
        <v>76.495090473954434</v>
      </c>
      <c r="E105">
        <f t="shared" si="4"/>
        <v>23.504909526045573</v>
      </c>
    </row>
    <row r="106" spans="1:5" x14ac:dyDescent="0.25">
      <c r="A106" s="1">
        <v>42118</v>
      </c>
      <c r="B106">
        <v>153.31569591252156</v>
      </c>
      <c r="C106">
        <v>47.287127629733604</v>
      </c>
      <c r="D106">
        <f t="shared" si="4"/>
        <v>76.427486515526027</v>
      </c>
      <c r="E106">
        <f t="shared" si="4"/>
        <v>23.572513484473959</v>
      </c>
    </row>
    <row r="107" spans="1:5" x14ac:dyDescent="0.25">
      <c r="A107" s="1">
        <v>42125</v>
      </c>
      <c r="B107">
        <v>154.56424191252157</v>
      </c>
      <c r="C107">
        <v>47.3427936041276</v>
      </c>
      <c r="D107">
        <f t="shared" si="4"/>
        <v>76.552182303610849</v>
      </c>
      <c r="E107">
        <f t="shared" si="4"/>
        <v>23.447817696389155</v>
      </c>
    </row>
    <row r="108" spans="1:5" x14ac:dyDescent="0.25">
      <c r="A108" s="1">
        <v>42132</v>
      </c>
      <c r="B108">
        <v>154.99431111252156</v>
      </c>
      <c r="C108">
        <v>47.813739230581</v>
      </c>
      <c r="D108">
        <f t="shared" si="4"/>
        <v>76.424141374224732</v>
      </c>
      <c r="E108">
        <f t="shared" si="4"/>
        <v>23.575858625775268</v>
      </c>
    </row>
    <row r="109" spans="1:5" x14ac:dyDescent="0.25">
      <c r="A109" s="1">
        <v>42139</v>
      </c>
      <c r="B109">
        <v>155.62169441252155</v>
      </c>
      <c r="C109">
        <v>47.879406667138795</v>
      </c>
      <c r="D109">
        <f t="shared" si="4"/>
        <v>76.472163338125412</v>
      </c>
      <c r="E109">
        <f t="shared" si="4"/>
        <v>23.527836661874591</v>
      </c>
    </row>
    <row r="110" spans="1:5" x14ac:dyDescent="0.25">
      <c r="A110" s="1">
        <v>42146</v>
      </c>
      <c r="B110">
        <v>155.64773791252156</v>
      </c>
      <c r="C110">
        <v>48.290287749161898</v>
      </c>
      <c r="D110">
        <f t="shared" si="4"/>
        <v>76.321096768254719</v>
      </c>
      <c r="E110">
        <f t="shared" si="4"/>
        <v>23.678903231745284</v>
      </c>
    </row>
    <row r="111" spans="1:5" x14ac:dyDescent="0.25">
      <c r="A111" s="1">
        <v>42153</v>
      </c>
      <c r="B111">
        <v>156.41060051252157</v>
      </c>
      <c r="C111">
        <v>48.3490590675734</v>
      </c>
      <c r="D111">
        <f t="shared" si="4"/>
        <v>76.387409919158955</v>
      </c>
      <c r="E111">
        <f t="shared" si="4"/>
        <v>23.612590080841048</v>
      </c>
    </row>
    <row r="112" spans="1:5" x14ac:dyDescent="0.25">
      <c r="A112" s="1">
        <v>42160</v>
      </c>
      <c r="B112">
        <v>156.52844901252155</v>
      </c>
      <c r="C112">
        <v>48.8531937955579</v>
      </c>
      <c r="D112">
        <f t="shared" si="4"/>
        <v>76.213456505843041</v>
      </c>
      <c r="E112">
        <f t="shared" si="4"/>
        <v>23.786543494156955</v>
      </c>
    </row>
    <row r="113" spans="1:5" x14ac:dyDescent="0.25">
      <c r="A113" s="1">
        <v>42167</v>
      </c>
      <c r="B113">
        <v>157.15077531252157</v>
      </c>
      <c r="C113">
        <v>48.912659999164497</v>
      </c>
      <c r="D113">
        <f t="shared" si="4"/>
        <v>76.263299733317311</v>
      </c>
      <c r="E113">
        <f t="shared" si="4"/>
        <v>23.736700266682686</v>
      </c>
    </row>
    <row r="114" spans="1:5" x14ac:dyDescent="0.25">
      <c r="A114" s="1">
        <v>42174</v>
      </c>
      <c r="B114">
        <v>157.26054611252155</v>
      </c>
      <c r="C114">
        <v>49.325765247227601</v>
      </c>
      <c r="D114">
        <f t="shared" si="4"/>
        <v>76.12341063521302</v>
      </c>
      <c r="E114">
        <f t="shared" si="4"/>
        <v>23.876589364786991</v>
      </c>
    </row>
    <row r="115" spans="1:5" x14ac:dyDescent="0.25">
      <c r="A115" s="1">
        <v>42181</v>
      </c>
      <c r="B115">
        <v>157.82113481252156</v>
      </c>
      <c r="C115">
        <v>49.432371069585102</v>
      </c>
      <c r="D115">
        <f t="shared" si="4"/>
        <v>76.148837213058286</v>
      </c>
      <c r="E115">
        <f t="shared" si="4"/>
        <v>23.851162786941728</v>
      </c>
    </row>
    <row r="116" spans="1:5" x14ac:dyDescent="0.25">
      <c r="A116" s="1">
        <v>42188</v>
      </c>
      <c r="B116">
        <v>152.90531391252156</v>
      </c>
      <c r="C116">
        <v>49.770853736155203</v>
      </c>
      <c r="D116">
        <f t="shared" si="4"/>
        <v>75.443164179801798</v>
      </c>
      <c r="E116">
        <f t="shared" si="4"/>
        <v>24.556835820198195</v>
      </c>
    </row>
    <row r="117" spans="1:5" x14ac:dyDescent="0.25">
      <c r="A117" s="1">
        <v>42195</v>
      </c>
      <c r="B117">
        <v>153.71238481252155</v>
      </c>
      <c r="C117">
        <v>49.856661452271105</v>
      </c>
      <c r="D117">
        <f t="shared" si="4"/>
        <v>75.508721798784677</v>
      </c>
      <c r="E117">
        <f t="shared" si="4"/>
        <v>24.491278201215323</v>
      </c>
    </row>
    <row r="118" spans="1:5" x14ac:dyDescent="0.25">
      <c r="A118" s="1">
        <v>42202</v>
      </c>
      <c r="B118">
        <v>153.70659871252155</v>
      </c>
      <c r="C118">
        <v>50.408080753087795</v>
      </c>
      <c r="D118">
        <f t="shared" si="4"/>
        <v>75.304039432606857</v>
      </c>
      <c r="E118">
        <f t="shared" si="4"/>
        <v>24.695960567393143</v>
      </c>
    </row>
    <row r="119" spans="1:5" x14ac:dyDescent="0.25">
      <c r="A119" s="1">
        <v>42209</v>
      </c>
      <c r="B119">
        <v>154.7982630407173</v>
      </c>
      <c r="C119">
        <v>50.513001581336702</v>
      </c>
      <c r="D119">
        <f t="shared" si="4"/>
        <v>75.396867934000966</v>
      </c>
      <c r="E119">
        <f t="shared" si="4"/>
        <v>24.603132065999034</v>
      </c>
    </row>
    <row r="120" spans="1:5" x14ac:dyDescent="0.25">
      <c r="A120" s="1">
        <v>42216</v>
      </c>
      <c r="B120">
        <v>154.92525054071731</v>
      </c>
      <c r="C120">
        <v>50.726327754674905</v>
      </c>
      <c r="D120">
        <f t="shared" si="4"/>
        <v>75.333849525913664</v>
      </c>
      <c r="E120">
        <f t="shared" si="4"/>
        <v>24.666150474086326</v>
      </c>
    </row>
    <row r="121" spans="1:5" x14ac:dyDescent="0.25">
      <c r="A121" s="1">
        <v>42223</v>
      </c>
      <c r="B121">
        <v>154.93708254071731</v>
      </c>
      <c r="C121">
        <v>51.194902297671</v>
      </c>
      <c r="D121">
        <f t="shared" si="4"/>
        <v>75.164018171265923</v>
      </c>
      <c r="E121">
        <f t="shared" si="4"/>
        <v>24.835981828734074</v>
      </c>
    </row>
    <row r="122" spans="1:5" x14ac:dyDescent="0.25">
      <c r="A122" s="1">
        <v>42230</v>
      </c>
      <c r="B122">
        <v>155.52443304071733</v>
      </c>
      <c r="C122">
        <v>51.3853243754196</v>
      </c>
      <c r="D122">
        <f t="shared" si="4"/>
        <v>75.165345019435975</v>
      </c>
      <c r="E122">
        <f t="shared" si="4"/>
        <v>24.834654980564032</v>
      </c>
    </row>
    <row r="123" spans="1:5" x14ac:dyDescent="0.25">
      <c r="A123" s="1">
        <v>42237</v>
      </c>
      <c r="B123">
        <v>155.55047874071732</v>
      </c>
      <c r="C123">
        <v>51.672193817237904</v>
      </c>
      <c r="D123">
        <f t="shared" si="4"/>
        <v>75.06441106110799</v>
      </c>
      <c r="E123">
        <f t="shared" si="4"/>
        <v>24.935588938892014</v>
      </c>
    </row>
    <row r="124" spans="1:5" x14ac:dyDescent="0.25">
      <c r="A124" s="1">
        <v>42244</v>
      </c>
      <c r="B124">
        <v>155.96725304071731</v>
      </c>
      <c r="C124">
        <v>51.88062923892781</v>
      </c>
      <c r="D124">
        <f t="shared" si="4"/>
        <v>75.039135029951382</v>
      </c>
      <c r="E124">
        <f t="shared" si="4"/>
        <v>24.960864970048611</v>
      </c>
    </row>
    <row r="125" spans="1:5" x14ac:dyDescent="0.25">
      <c r="A125" s="1">
        <v>42251</v>
      </c>
      <c r="B125">
        <v>155.71497624071731</v>
      </c>
      <c r="C125">
        <v>52.586799539480197</v>
      </c>
      <c r="D125">
        <f t="shared" si="4"/>
        <v>74.754512129089861</v>
      </c>
      <c r="E125">
        <f t="shared" si="4"/>
        <v>25.245487870910143</v>
      </c>
    </row>
    <row r="126" spans="1:5" x14ac:dyDescent="0.25">
      <c r="A126" s="1">
        <v>42258</v>
      </c>
      <c r="B126">
        <v>156.0747400407173</v>
      </c>
      <c r="C126">
        <v>52.980554056843694</v>
      </c>
      <c r="D126">
        <f t="shared" si="4"/>
        <v>74.657157435047324</v>
      </c>
      <c r="E126">
        <f t="shared" si="4"/>
        <v>25.342842564952679</v>
      </c>
    </row>
    <row r="127" spans="1:5" x14ac:dyDescent="0.25">
      <c r="A127" s="1">
        <v>42265</v>
      </c>
      <c r="B127">
        <v>156.27105774071731</v>
      </c>
      <c r="C127">
        <v>53.576655346114194</v>
      </c>
      <c r="D127">
        <f t="shared" si="4"/>
        <v>74.468792364706374</v>
      </c>
      <c r="E127">
        <f t="shared" si="4"/>
        <v>25.531207635293629</v>
      </c>
    </row>
    <row r="128" spans="1:5" x14ac:dyDescent="0.25">
      <c r="A128" s="1">
        <v>42272</v>
      </c>
      <c r="B128">
        <v>156.42904584071732</v>
      </c>
      <c r="C128">
        <v>53.978806728670705</v>
      </c>
      <c r="D128">
        <f t="shared" si="4"/>
        <v>74.3456310829133</v>
      </c>
      <c r="E128">
        <f t="shared" si="4"/>
        <v>25.654368917086707</v>
      </c>
    </row>
    <row r="129" spans="1:5" x14ac:dyDescent="0.25">
      <c r="A129" s="1">
        <v>42279</v>
      </c>
      <c r="B129">
        <v>156.38249154071733</v>
      </c>
      <c r="C129">
        <v>54.143360535011503</v>
      </c>
      <c r="D129">
        <f t="shared" si="4"/>
        <v>74.281847098029814</v>
      </c>
      <c r="E129">
        <f t="shared" si="4"/>
        <v>25.718152901970182</v>
      </c>
    </row>
    <row r="130" spans="1:5" x14ac:dyDescent="0.25">
      <c r="A130" s="1">
        <v>42286</v>
      </c>
      <c r="B130">
        <v>156.4551028407173</v>
      </c>
      <c r="C130">
        <v>54.203875278432299</v>
      </c>
      <c r="D130">
        <f t="shared" ref="D130:E161" si="5">(+B130/SUM($B130:$C130))*100</f>
        <v>74.26937329593693</v>
      </c>
      <c r="E130">
        <f t="shared" si="5"/>
        <v>25.730626704063077</v>
      </c>
    </row>
    <row r="131" spans="1:5" x14ac:dyDescent="0.25">
      <c r="A131" s="1">
        <v>42293</v>
      </c>
      <c r="B131">
        <v>156.39195384071732</v>
      </c>
      <c r="C131">
        <v>54.341305766010599</v>
      </c>
      <c r="D131">
        <f t="shared" si="5"/>
        <v>74.213227723320571</v>
      </c>
      <c r="E131">
        <f t="shared" si="5"/>
        <v>25.786772276679425</v>
      </c>
    </row>
    <row r="132" spans="1:5" x14ac:dyDescent="0.25">
      <c r="A132" s="1">
        <v>42300</v>
      </c>
      <c r="B132">
        <v>156.36842884071731</v>
      </c>
      <c r="C132">
        <v>54.5542073567971</v>
      </c>
      <c r="D132">
        <f t="shared" si="5"/>
        <v>74.135442103183806</v>
      </c>
      <c r="E132">
        <f t="shared" si="5"/>
        <v>25.864557896816194</v>
      </c>
    </row>
    <row r="133" spans="1:5" x14ac:dyDescent="0.25">
      <c r="A133" s="1">
        <v>42307</v>
      </c>
      <c r="B133">
        <v>145.29928039999999</v>
      </c>
      <c r="C133">
        <v>54.736615250953399</v>
      </c>
      <c r="D133">
        <f t="shared" si="5"/>
        <v>72.636603509169973</v>
      </c>
      <c r="E133">
        <f t="shared" si="5"/>
        <v>27.363396490830027</v>
      </c>
    </row>
    <row r="134" spans="1:5" x14ac:dyDescent="0.25">
      <c r="A134" s="1">
        <v>42314</v>
      </c>
      <c r="B134">
        <v>145.3201234</v>
      </c>
      <c r="C134">
        <v>54.907912694311598</v>
      </c>
      <c r="D134">
        <f t="shared" si="5"/>
        <v>72.577310467926267</v>
      </c>
      <c r="E134">
        <f t="shared" si="5"/>
        <v>27.422689532073729</v>
      </c>
    </row>
    <row r="135" spans="1:5" x14ac:dyDescent="0.25">
      <c r="A135" s="1">
        <v>42321</v>
      </c>
      <c r="B135">
        <v>142.07433700000001</v>
      </c>
      <c r="C135">
        <v>55.510251624026893</v>
      </c>
      <c r="D135">
        <f t="shared" si="5"/>
        <v>71.905576234159454</v>
      </c>
      <c r="E135">
        <f t="shared" si="5"/>
        <v>28.094423765840549</v>
      </c>
    </row>
    <row r="136" spans="1:5" x14ac:dyDescent="0.25">
      <c r="A136" s="1">
        <v>42328</v>
      </c>
      <c r="B136">
        <v>142.1022031</v>
      </c>
      <c r="C136">
        <v>55.869113435869295</v>
      </c>
      <c r="D136">
        <f t="shared" si="5"/>
        <v>71.779187806862581</v>
      </c>
      <c r="E136">
        <f t="shared" si="5"/>
        <v>28.22081219313743</v>
      </c>
    </row>
    <row r="137" spans="1:5" x14ac:dyDescent="0.25">
      <c r="A137" s="1">
        <v>42335</v>
      </c>
      <c r="B137">
        <v>142.30629400000001</v>
      </c>
      <c r="C137">
        <v>56.101105234956201</v>
      </c>
      <c r="D137">
        <f t="shared" si="5"/>
        <v>71.724287777936809</v>
      </c>
      <c r="E137">
        <f t="shared" si="5"/>
        <v>28.275712222063177</v>
      </c>
    </row>
    <row r="138" spans="1:5" x14ac:dyDescent="0.25">
      <c r="A138" s="1">
        <v>42342</v>
      </c>
      <c r="B138">
        <v>142.40800920000001</v>
      </c>
      <c r="C138">
        <v>56.990142951273093</v>
      </c>
      <c r="D138">
        <f t="shared" si="5"/>
        <v>71.418921220474701</v>
      </c>
      <c r="E138">
        <f t="shared" si="5"/>
        <v>28.581078779525303</v>
      </c>
    </row>
    <row r="139" spans="1:5" x14ac:dyDescent="0.25">
      <c r="A139" s="1">
        <v>42349</v>
      </c>
      <c r="B139">
        <v>141.32588939999999</v>
      </c>
      <c r="C139">
        <v>57.262235453929108</v>
      </c>
      <c r="D139">
        <f t="shared" si="5"/>
        <v>71.165327485695244</v>
      </c>
      <c r="E139">
        <f t="shared" si="5"/>
        <v>28.834672514304753</v>
      </c>
    </row>
    <row r="140" spans="1:5" x14ac:dyDescent="0.25">
      <c r="A140" s="1">
        <v>42356</v>
      </c>
      <c r="B140">
        <v>141.52896749999999</v>
      </c>
      <c r="C140">
        <v>57.347187160385701</v>
      </c>
      <c r="D140">
        <f t="shared" si="5"/>
        <v>71.164372491857748</v>
      </c>
      <c r="E140">
        <f t="shared" si="5"/>
        <v>28.835627508142252</v>
      </c>
    </row>
    <row r="141" spans="1:5" x14ac:dyDescent="0.25">
      <c r="A141" s="1">
        <v>42363</v>
      </c>
      <c r="B141">
        <v>141.73470409999999</v>
      </c>
      <c r="C141">
        <v>57.413627303176199</v>
      </c>
      <c r="D141">
        <f t="shared" si="5"/>
        <v>71.170420109148594</v>
      </c>
      <c r="E141">
        <f t="shared" si="5"/>
        <v>28.829579890851402</v>
      </c>
    </row>
    <row r="142" spans="1:5" x14ac:dyDescent="0.25">
      <c r="A142" s="1">
        <v>42370</v>
      </c>
      <c r="B142">
        <v>141.9500888</v>
      </c>
      <c r="C142">
        <v>57.480896143889503</v>
      </c>
      <c r="D142">
        <f t="shared" si="5"/>
        <v>71.177549887715827</v>
      </c>
      <c r="E142">
        <f t="shared" si="5"/>
        <v>28.822450112284166</v>
      </c>
    </row>
    <row r="143" spans="1:5" x14ac:dyDescent="0.25">
      <c r="A143" s="1">
        <v>42377</v>
      </c>
      <c r="B143">
        <v>142.16635460000001</v>
      </c>
      <c r="C143">
        <v>57.947151061350006</v>
      </c>
      <c r="D143">
        <f t="shared" si="5"/>
        <v>71.042858466827639</v>
      </c>
      <c r="E143">
        <f t="shared" si="5"/>
        <v>28.957141533172358</v>
      </c>
    </row>
    <row r="144" spans="1:5" x14ac:dyDescent="0.25">
      <c r="A144" s="1">
        <v>42384</v>
      </c>
      <c r="B144">
        <v>143.04612589999999</v>
      </c>
      <c r="C144">
        <v>58.044619517638395</v>
      </c>
      <c r="D144">
        <f t="shared" si="5"/>
        <v>71.135111465678065</v>
      </c>
      <c r="E144">
        <f t="shared" si="5"/>
        <v>28.864888534321924</v>
      </c>
    </row>
    <row r="145" spans="1:5" x14ac:dyDescent="0.25">
      <c r="A145" s="1">
        <v>42391</v>
      </c>
      <c r="B145">
        <v>143.4538167</v>
      </c>
      <c r="C145">
        <v>58.918060134961898</v>
      </c>
      <c r="D145">
        <f t="shared" si="5"/>
        <v>70.88624118310139</v>
      </c>
      <c r="E145">
        <f t="shared" si="5"/>
        <v>29.113758816898599</v>
      </c>
    </row>
    <row r="146" spans="1:5" x14ac:dyDescent="0.25">
      <c r="A146" s="1">
        <v>42398</v>
      </c>
      <c r="B146">
        <v>144.07271280000001</v>
      </c>
      <c r="C146">
        <v>59.290184863293298</v>
      </c>
      <c r="D146">
        <f t="shared" si="5"/>
        <v>70.845131759747204</v>
      </c>
      <c r="E146">
        <f t="shared" si="5"/>
        <v>29.154868240252803</v>
      </c>
    </row>
    <row r="147" spans="1:5" x14ac:dyDescent="0.25">
      <c r="A147" s="1">
        <v>42405</v>
      </c>
      <c r="B147">
        <v>143.93436589999999</v>
      </c>
      <c r="C147">
        <v>60.480636098267595</v>
      </c>
      <c r="D147">
        <f t="shared" si="5"/>
        <v>70.412819261288774</v>
      </c>
      <c r="E147">
        <f t="shared" si="5"/>
        <v>29.587180738711222</v>
      </c>
    </row>
    <row r="148" spans="1:5" x14ac:dyDescent="0.25">
      <c r="A148" s="1">
        <v>42412</v>
      </c>
      <c r="B148">
        <v>144.42253030000001</v>
      </c>
      <c r="C148">
        <v>61.112993331663901</v>
      </c>
      <c r="D148">
        <f t="shared" si="5"/>
        <v>70.266456984251889</v>
      </c>
      <c r="E148">
        <f t="shared" si="5"/>
        <v>29.733543015748104</v>
      </c>
    </row>
    <row r="149" spans="1:5" x14ac:dyDescent="0.25">
      <c r="A149" s="1">
        <v>42419</v>
      </c>
      <c r="B149">
        <v>144.4207998</v>
      </c>
      <c r="C149">
        <v>61.913937695428295</v>
      </c>
      <c r="D149">
        <f t="shared" si="5"/>
        <v>69.993449262608962</v>
      </c>
      <c r="E149">
        <f t="shared" si="5"/>
        <v>30.006550737391034</v>
      </c>
    </row>
    <row r="150" spans="1:5" x14ac:dyDescent="0.25">
      <c r="A150" s="1">
        <v>42426</v>
      </c>
      <c r="B150">
        <v>146.10100850000001</v>
      </c>
      <c r="C150">
        <v>62.169349525798808</v>
      </c>
      <c r="D150">
        <f t="shared" si="5"/>
        <v>70.149689031553024</v>
      </c>
      <c r="E150">
        <f t="shared" si="5"/>
        <v>29.850310968446976</v>
      </c>
    </row>
    <row r="151" spans="1:5" x14ac:dyDescent="0.25">
      <c r="A151" s="1">
        <v>42433</v>
      </c>
      <c r="B151">
        <v>146.39576099999999</v>
      </c>
      <c r="C151">
        <v>62.979996952496101</v>
      </c>
      <c r="D151">
        <f t="shared" si="5"/>
        <v>69.920110346879213</v>
      </c>
      <c r="E151">
        <f t="shared" si="5"/>
        <v>30.079889653120791</v>
      </c>
    </row>
    <row r="152" spans="1:5" x14ac:dyDescent="0.25">
      <c r="A152" s="1">
        <v>42440</v>
      </c>
      <c r="B152">
        <v>146.88315399999999</v>
      </c>
      <c r="C152">
        <v>63.244552497691693</v>
      </c>
      <c r="D152">
        <f t="shared" si="5"/>
        <v>69.901849902698828</v>
      </c>
      <c r="E152">
        <f t="shared" si="5"/>
        <v>30.098150097301161</v>
      </c>
    </row>
    <row r="153" spans="1:5" x14ac:dyDescent="0.25">
      <c r="A153" s="1">
        <v>42447</v>
      </c>
      <c r="B153">
        <v>147.44964770000001</v>
      </c>
      <c r="C153">
        <v>63.9054964602729</v>
      </c>
      <c r="D153">
        <f t="shared" si="5"/>
        <v>69.763926629667139</v>
      </c>
      <c r="E153">
        <f t="shared" si="5"/>
        <v>30.236073370332857</v>
      </c>
    </row>
    <row r="154" spans="1:5" x14ac:dyDescent="0.25">
      <c r="A154" s="1">
        <v>42454</v>
      </c>
      <c r="B154">
        <v>148.2203031</v>
      </c>
      <c r="C154">
        <v>64.036722335078807</v>
      </c>
      <c r="D154">
        <f t="shared" si="5"/>
        <v>69.830575829554746</v>
      </c>
      <c r="E154">
        <f t="shared" si="5"/>
        <v>30.169424170445264</v>
      </c>
    </row>
    <row r="155" spans="1:5" x14ac:dyDescent="0.25">
      <c r="A155" s="1">
        <v>42461</v>
      </c>
      <c r="B155">
        <v>149.45982219999999</v>
      </c>
      <c r="C155">
        <v>64.439916036176996</v>
      </c>
      <c r="D155">
        <f t="shared" si="5"/>
        <v>69.873775177309582</v>
      </c>
      <c r="E155">
        <f t="shared" si="5"/>
        <v>30.126224822690428</v>
      </c>
    </row>
    <row r="156" spans="1:5" x14ac:dyDescent="0.25">
      <c r="A156" s="1">
        <v>42468</v>
      </c>
      <c r="B156">
        <v>149.82997649999999</v>
      </c>
      <c r="C156">
        <v>65.301376561764002</v>
      </c>
      <c r="D156">
        <f t="shared" si="5"/>
        <v>69.64581143920195</v>
      </c>
      <c r="E156">
        <f t="shared" si="5"/>
        <v>30.354188560798036</v>
      </c>
    </row>
    <row r="157" spans="1:5" x14ac:dyDescent="0.25">
      <c r="A157" s="1">
        <v>42475</v>
      </c>
      <c r="B157">
        <v>151.0159669</v>
      </c>
      <c r="C157">
        <v>65.6215234732136</v>
      </c>
      <c r="D157">
        <f t="shared" si="5"/>
        <v>69.709064040502085</v>
      </c>
      <c r="E157">
        <f t="shared" si="5"/>
        <v>30.290935959497915</v>
      </c>
    </row>
    <row r="158" spans="1:5" x14ac:dyDescent="0.25">
      <c r="A158" s="1">
        <v>42482</v>
      </c>
      <c r="B158">
        <v>151.40546689999999</v>
      </c>
      <c r="C158">
        <v>66.070130323069392</v>
      </c>
      <c r="D158">
        <f t="shared" si="5"/>
        <v>69.619519998236939</v>
      </c>
      <c r="E158">
        <f t="shared" si="5"/>
        <v>30.380480001763072</v>
      </c>
    </row>
    <row r="159" spans="1:5" x14ac:dyDescent="0.25">
      <c r="A159" s="1">
        <v>42489</v>
      </c>
      <c r="B159">
        <v>152.71543610000001</v>
      </c>
      <c r="C159">
        <v>66.226399628820701</v>
      </c>
      <c r="D159">
        <f t="shared" si="5"/>
        <v>69.751601191995078</v>
      </c>
      <c r="E159">
        <f t="shared" si="5"/>
        <v>30.248398808004922</v>
      </c>
    </row>
    <row r="160" spans="1:5" x14ac:dyDescent="0.25">
      <c r="A160" s="1">
        <v>42496</v>
      </c>
      <c r="B160">
        <v>153.38675000000001</v>
      </c>
      <c r="C160">
        <v>66.802527450338701</v>
      </c>
      <c r="D160">
        <f t="shared" si="5"/>
        <v>69.661316743543395</v>
      </c>
      <c r="E160">
        <f t="shared" si="5"/>
        <v>30.338683256456612</v>
      </c>
    </row>
    <row r="161" spans="1:5" x14ac:dyDescent="0.25">
      <c r="A161" s="1">
        <v>42503</v>
      </c>
      <c r="B161">
        <v>154.71104299999999</v>
      </c>
      <c r="C161">
        <v>67.000983873225309</v>
      </c>
      <c r="D161">
        <f t="shared" si="5"/>
        <v>69.78017619606338</v>
      </c>
      <c r="E161">
        <f t="shared" si="5"/>
        <v>30.219823803936631</v>
      </c>
    </row>
    <row r="162" spans="1:5" x14ac:dyDescent="0.25">
      <c r="A162" s="1">
        <v>42510</v>
      </c>
      <c r="B162">
        <v>157.66779339999999</v>
      </c>
      <c r="C162">
        <v>64.263330470085506</v>
      </c>
      <c r="D162">
        <f t="shared" ref="D162:E176" si="6">(+B162/SUM($B162:$C162))*100</f>
        <v>71.043570027742433</v>
      </c>
      <c r="E162">
        <f t="shared" si="6"/>
        <v>28.956429972257563</v>
      </c>
    </row>
    <row r="163" spans="1:5" x14ac:dyDescent="0.25">
      <c r="A163" s="1">
        <v>42517</v>
      </c>
      <c r="B163">
        <v>158.69419189999999</v>
      </c>
      <c r="C163">
        <v>64.335744922016204</v>
      </c>
      <c r="D163">
        <f t="shared" si="6"/>
        <v>71.153762656823133</v>
      </c>
      <c r="E163">
        <f t="shared" si="6"/>
        <v>28.846237343176867</v>
      </c>
    </row>
    <row r="164" spans="1:5" x14ac:dyDescent="0.25">
      <c r="A164" s="1">
        <v>42524</v>
      </c>
      <c r="B164">
        <v>159.0566493</v>
      </c>
      <c r="C164">
        <v>64.810273659284405</v>
      </c>
      <c r="D164">
        <f t="shared" si="6"/>
        <v>71.049642884906348</v>
      </c>
      <c r="E164">
        <f t="shared" si="6"/>
        <v>28.950357115093645</v>
      </c>
    </row>
    <row r="165" spans="1:5" x14ac:dyDescent="0.25">
      <c r="A165" s="1">
        <v>42531</v>
      </c>
      <c r="B165">
        <v>160.549181</v>
      </c>
      <c r="C165">
        <v>64.895279081597891</v>
      </c>
      <c r="D165">
        <f t="shared" si="6"/>
        <v>71.214515957451539</v>
      </c>
      <c r="E165">
        <f t="shared" si="6"/>
        <v>28.785484042548461</v>
      </c>
    </row>
    <row r="166" spans="1:5" x14ac:dyDescent="0.25">
      <c r="A166" s="1">
        <v>42538</v>
      </c>
      <c r="B166">
        <v>151.59948890000001</v>
      </c>
      <c r="C166">
        <v>65.438374197078005</v>
      </c>
      <c r="D166">
        <f t="shared" si="6"/>
        <v>69.849328009736112</v>
      </c>
      <c r="E166">
        <f t="shared" si="6"/>
        <v>30.150671990263898</v>
      </c>
    </row>
    <row r="167" spans="1:5" x14ac:dyDescent="0.25">
      <c r="A167" s="1">
        <v>42545</v>
      </c>
      <c r="B167">
        <v>152.54172940000001</v>
      </c>
      <c r="C167">
        <v>65.558106937160403</v>
      </c>
      <c r="D167">
        <f t="shared" si="6"/>
        <v>69.941239737651998</v>
      </c>
      <c r="E167">
        <f t="shared" si="6"/>
        <v>30.058760262347999</v>
      </c>
    </row>
    <row r="168" spans="1:5" x14ac:dyDescent="0.25">
      <c r="A168" s="1">
        <v>42552</v>
      </c>
      <c r="B168">
        <v>148.4228286</v>
      </c>
      <c r="C168">
        <v>66.077129108717202</v>
      </c>
      <c r="D168">
        <f t="shared" si="6"/>
        <v>69.194805530709033</v>
      </c>
      <c r="E168">
        <f t="shared" si="6"/>
        <v>30.80519446929096</v>
      </c>
    </row>
    <row r="169" spans="1:5" x14ac:dyDescent="0.25">
      <c r="A169" s="1">
        <v>42559</v>
      </c>
      <c r="B169">
        <v>149.5961733</v>
      </c>
      <c r="C169">
        <v>66.441944684725811</v>
      </c>
      <c r="D169">
        <f t="shared" si="6"/>
        <v>69.24526777750242</v>
      </c>
      <c r="E169">
        <f t="shared" si="6"/>
        <v>30.754732222497577</v>
      </c>
    </row>
    <row r="170" spans="1:5" x14ac:dyDescent="0.25">
      <c r="A170" s="1">
        <v>42566</v>
      </c>
      <c r="B170">
        <v>150.55473409999999</v>
      </c>
      <c r="C170">
        <v>66.690715090538504</v>
      </c>
      <c r="D170">
        <f t="shared" si="6"/>
        <v>69.301674516529744</v>
      </c>
      <c r="E170">
        <f t="shared" si="6"/>
        <v>30.698325483470256</v>
      </c>
    </row>
    <row r="171" spans="1:5" x14ac:dyDescent="0.25">
      <c r="A171" s="1">
        <v>42573</v>
      </c>
      <c r="B171">
        <v>151.1479472</v>
      </c>
      <c r="C171">
        <v>67.216369282339386</v>
      </c>
      <c r="D171">
        <f t="shared" si="6"/>
        <v>69.218244828121612</v>
      </c>
      <c r="E171">
        <f t="shared" si="6"/>
        <v>30.781755171878384</v>
      </c>
    </row>
    <row r="172" spans="1:5" x14ac:dyDescent="0.25">
      <c r="A172" s="1">
        <v>42580</v>
      </c>
      <c r="B172">
        <v>152.61704499999999</v>
      </c>
      <c r="C172">
        <v>67.359099153076514</v>
      </c>
      <c r="D172">
        <f t="shared" si="6"/>
        <v>69.378907239049141</v>
      </c>
      <c r="E172">
        <f t="shared" si="6"/>
        <v>30.621092760950848</v>
      </c>
    </row>
    <row r="173" spans="1:5" x14ac:dyDescent="0.25">
      <c r="A173" s="1">
        <v>42587</v>
      </c>
      <c r="B173">
        <v>152.95802230000001</v>
      </c>
      <c r="C173">
        <v>67.767098696405412</v>
      </c>
      <c r="D173">
        <f t="shared" si="6"/>
        <v>69.29796735845531</v>
      </c>
      <c r="E173">
        <f t="shared" si="6"/>
        <v>30.70203264154469</v>
      </c>
    </row>
    <row r="174" spans="1:5" x14ac:dyDescent="0.25">
      <c r="A174" s="1">
        <v>42594</v>
      </c>
      <c r="B174">
        <v>153.97310669999999</v>
      </c>
      <c r="C174">
        <v>67.840409098802098</v>
      </c>
      <c r="D174">
        <f t="shared" si="6"/>
        <v>69.415565659065905</v>
      </c>
      <c r="E174">
        <f t="shared" si="6"/>
        <v>30.584434340934095</v>
      </c>
    </row>
    <row r="175" spans="1:5" x14ac:dyDescent="0.25">
      <c r="A175" s="1">
        <v>42601</v>
      </c>
      <c r="B175">
        <v>154.17573949999999</v>
      </c>
      <c r="C175">
        <v>68.234577275463508</v>
      </c>
      <c r="D175">
        <f t="shared" si="6"/>
        <v>69.320408214538716</v>
      </c>
      <c r="E175">
        <f t="shared" si="6"/>
        <v>30.679591785461273</v>
      </c>
    </row>
    <row r="176" spans="1:5" x14ac:dyDescent="0.25">
      <c r="A176" s="1">
        <v>42608</v>
      </c>
      <c r="B176">
        <v>155.4485225</v>
      </c>
      <c r="C176">
        <v>68.314539252625892</v>
      </c>
      <c r="D176">
        <f t="shared" si="6"/>
        <v>69.470144572767396</v>
      </c>
      <c r="E176">
        <f t="shared" si="6"/>
        <v>30.529855427232601</v>
      </c>
    </row>
    <row r="177" spans="1:8" x14ac:dyDescent="0.25">
      <c r="A177" s="1"/>
      <c r="H177" s="3" t="s">
        <v>5</v>
      </c>
    </row>
    <row r="178" spans="1:8" x14ac:dyDescent="0.25">
      <c r="A178" s="1"/>
    </row>
    <row r="180" spans="1:8" x14ac:dyDescent="0.25">
      <c r="G180" s="4"/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view="pageBreakPreview" topLeftCell="E1" zoomScaleNormal="100" zoomScaleSheetLayoutView="100" workbookViewId="0">
      <selection activeCell="F32" sqref="F32"/>
    </sheetView>
  </sheetViews>
  <sheetFormatPr baseColWidth="10" defaultRowHeight="15" x14ac:dyDescent="0.25"/>
  <cols>
    <col min="1" max="2" width="19.140625" style="6" bestFit="1" customWidth="1"/>
    <col min="3" max="3" width="12" style="6" bestFit="1" customWidth="1"/>
    <col min="4" max="4" width="45.140625" style="6" bestFit="1" customWidth="1"/>
    <col min="5" max="14" width="11.42578125" style="6"/>
    <col min="15" max="15" width="7.28515625" style="6" customWidth="1"/>
    <col min="16" max="16384" width="11.42578125" style="6"/>
  </cols>
  <sheetData>
    <row r="1" spans="1:4" x14ac:dyDescent="0.25">
      <c r="A1" s="5" t="s">
        <v>6</v>
      </c>
      <c r="B1" s="5" t="s">
        <v>7</v>
      </c>
      <c r="C1" s="5" t="s">
        <v>8</v>
      </c>
      <c r="D1" s="5" t="s">
        <v>9</v>
      </c>
    </row>
    <row r="2" spans="1:4" x14ac:dyDescent="0.25">
      <c r="A2" s="7">
        <v>1</v>
      </c>
      <c r="B2" s="7">
        <v>1.1567045519999999E-2</v>
      </c>
      <c r="C2" s="6">
        <v>12.0934048943412</v>
      </c>
      <c r="D2" s="8">
        <v>9.564755022311792E-4</v>
      </c>
    </row>
    <row r="3" spans="1:4" x14ac:dyDescent="0.25">
      <c r="A3" s="7">
        <v>2</v>
      </c>
      <c r="B3" s="7">
        <v>3.9204673000000003</v>
      </c>
      <c r="C3" s="7">
        <v>19.8640367</v>
      </c>
      <c r="D3" s="8">
        <v>0.19736508541589637</v>
      </c>
    </row>
    <row r="4" spans="1:4" x14ac:dyDescent="0.25">
      <c r="A4" s="7">
        <v>3</v>
      </c>
      <c r="B4" s="7">
        <v>2.0371470815644002</v>
      </c>
      <c r="C4" s="7">
        <v>23.583598189386002</v>
      </c>
      <c r="D4" s="8">
        <v>8.6379824876817793E-2</v>
      </c>
    </row>
    <row r="5" spans="1:4" x14ac:dyDescent="0.25">
      <c r="A5" s="7">
        <v>4</v>
      </c>
      <c r="B5" s="7">
        <v>2.9163627000000001</v>
      </c>
      <c r="C5" s="6">
        <v>19.409191199999999</v>
      </c>
      <c r="D5" s="8">
        <v>0.15025678658881986</v>
      </c>
    </row>
    <row r="6" spans="1:4" x14ac:dyDescent="0.25">
      <c r="A6" s="7">
        <v>5</v>
      </c>
      <c r="B6" s="7">
        <v>0.28805210188199998</v>
      </c>
      <c r="C6" s="6">
        <v>13.779300568939199</v>
      </c>
      <c r="D6" s="8">
        <v>2.0904696899588401E-2</v>
      </c>
    </row>
    <row r="7" spans="1:4" x14ac:dyDescent="0.25">
      <c r="A7" s="7">
        <v>6</v>
      </c>
      <c r="B7" s="7">
        <v>7.5542018999999998</v>
      </c>
      <c r="C7" s="6">
        <v>18.324579199999999</v>
      </c>
      <c r="D7" s="8">
        <v>0.41224422223021634</v>
      </c>
    </row>
    <row r="8" spans="1:4" x14ac:dyDescent="0.25">
      <c r="A8" s="7">
        <v>7</v>
      </c>
      <c r="B8" s="7">
        <v>4.1553522082800005E-2</v>
      </c>
      <c r="C8" s="6">
        <v>14.451885562786501</v>
      </c>
      <c r="D8" s="8">
        <v>2.8753010741933926E-3</v>
      </c>
    </row>
    <row r="9" spans="1:4" x14ac:dyDescent="0.25">
      <c r="A9" s="7">
        <v>8</v>
      </c>
      <c r="B9" s="7">
        <v>9.2547063000000005</v>
      </c>
      <c r="C9" s="6">
        <v>26.889487200000001</v>
      </c>
      <c r="D9" s="8">
        <v>0.34417563381424393</v>
      </c>
    </row>
    <row r="10" spans="1:4" x14ac:dyDescent="0.25">
      <c r="A10" s="7">
        <v>9</v>
      </c>
      <c r="B10" s="7">
        <v>2.6065054540799999E-2</v>
      </c>
      <c r="C10" s="6">
        <v>6.1950779976132004</v>
      </c>
      <c r="D10" s="8">
        <v>4.2073811743519899E-3</v>
      </c>
    </row>
    <row r="11" spans="1:4" x14ac:dyDescent="0.25">
      <c r="A11" s="7">
        <v>10</v>
      </c>
      <c r="B11" s="7">
        <v>8.8005455999999995</v>
      </c>
      <c r="C11" s="6">
        <v>18.441131899999998</v>
      </c>
      <c r="D11" s="8">
        <v>0.47722372182588207</v>
      </c>
    </row>
    <row r="12" spans="1:4" x14ac:dyDescent="0.25">
      <c r="A12" s="7">
        <v>12</v>
      </c>
      <c r="B12" s="7">
        <v>6.5799307000000002</v>
      </c>
      <c r="C12" s="6">
        <v>13.788981</v>
      </c>
      <c r="D12" s="8">
        <v>0.47718759638583885</v>
      </c>
    </row>
    <row r="13" spans="1:4" x14ac:dyDescent="0.25">
      <c r="A13" s="7">
        <v>14</v>
      </c>
      <c r="B13" s="7">
        <v>7.2001955000000004</v>
      </c>
      <c r="C13" s="6">
        <v>14.858654599999999</v>
      </c>
      <c r="D13" s="8">
        <v>0.48457923640004397</v>
      </c>
    </row>
    <row r="14" spans="1:4" x14ac:dyDescent="0.25">
      <c r="A14" s="7">
        <v>17</v>
      </c>
      <c r="B14" s="7">
        <v>0.23566016135160001</v>
      </c>
      <c r="C14" s="6">
        <v>8.6067607687487993</v>
      </c>
      <c r="D14" s="8">
        <v>2.7380819298159591E-2</v>
      </c>
    </row>
    <row r="15" spans="1:4" x14ac:dyDescent="0.25">
      <c r="A15" s="7">
        <v>19</v>
      </c>
      <c r="B15" s="7">
        <v>8.1066113999999995E-2</v>
      </c>
      <c r="C15" s="6">
        <v>2.8708797169872002</v>
      </c>
      <c r="D15" s="8">
        <v>2.8237377386564129E-2</v>
      </c>
    </row>
    <row r="21" spans="8:8" x14ac:dyDescent="0.25">
      <c r="H21" s="49" t="s">
        <v>44</v>
      </c>
    </row>
  </sheetData>
  <pageMargins left="0.7" right="0.7" top="0.75" bottom="0.75" header="0.3" footer="0.3"/>
  <pageSetup scale="91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view="pageBreakPreview" zoomScaleNormal="100" zoomScaleSheetLayoutView="100" workbookViewId="0">
      <selection activeCell="A25" sqref="A25"/>
    </sheetView>
  </sheetViews>
  <sheetFormatPr baseColWidth="10" defaultColWidth="46.7109375" defaultRowHeight="15" x14ac:dyDescent="0.25"/>
  <cols>
    <col min="2" max="2" width="14.28515625" customWidth="1"/>
    <col min="3" max="3" width="23.7109375" customWidth="1"/>
    <col min="4" max="4" width="14" customWidth="1"/>
    <col min="5" max="5" width="23.140625" customWidth="1"/>
    <col min="6" max="6" width="6.140625" bestFit="1" customWidth="1"/>
    <col min="7" max="7" width="12" bestFit="1" customWidth="1"/>
  </cols>
  <sheetData>
    <row r="1" spans="1:7" ht="15.75" thickBot="1" x14ac:dyDescent="0.3">
      <c r="A1" s="39" t="s">
        <v>10</v>
      </c>
      <c r="B1" s="40"/>
      <c r="C1" s="40"/>
      <c r="D1" s="40"/>
      <c r="E1" s="40"/>
    </row>
    <row r="2" spans="1:7" ht="15.75" thickBot="1" x14ac:dyDescent="0.3">
      <c r="A2" s="41" t="s">
        <v>11</v>
      </c>
      <c r="B2" s="43">
        <v>42370</v>
      </c>
      <c r="C2" s="44"/>
      <c r="D2" s="43">
        <v>42583</v>
      </c>
      <c r="E2" s="45"/>
    </row>
    <row r="3" spans="1:7" ht="15.75" thickBot="1" x14ac:dyDescent="0.3">
      <c r="A3" s="42"/>
      <c r="B3" s="9" t="s">
        <v>12</v>
      </c>
      <c r="C3" s="9" t="s">
        <v>13</v>
      </c>
      <c r="D3" s="9" t="s">
        <v>12</v>
      </c>
      <c r="E3" s="10" t="s">
        <v>13</v>
      </c>
    </row>
    <row r="4" spans="1:7" x14ac:dyDescent="0.25">
      <c r="A4" s="11" t="s">
        <v>14</v>
      </c>
      <c r="B4" s="12"/>
      <c r="C4" s="13"/>
      <c r="D4" s="14"/>
      <c r="E4" s="13"/>
    </row>
    <row r="5" spans="1:7" x14ac:dyDescent="0.25">
      <c r="A5" s="15" t="s">
        <v>15</v>
      </c>
      <c r="B5" s="16">
        <v>14.3560920419364</v>
      </c>
      <c r="C5" s="17">
        <v>24.766310398901201</v>
      </c>
      <c r="D5" s="18">
        <v>11.041489663241499</v>
      </c>
      <c r="E5" s="17">
        <v>25.965139486755</v>
      </c>
    </row>
    <row r="6" spans="1:7" x14ac:dyDescent="0.25">
      <c r="A6" s="15" t="s">
        <v>16</v>
      </c>
      <c r="B6" s="16">
        <v>0.10749541763560001</v>
      </c>
      <c r="C6" s="17">
        <v>0.81979654155319992</v>
      </c>
      <c r="D6" s="18">
        <v>8.8505217850000004E-4</v>
      </c>
      <c r="E6" s="17">
        <v>0.96081077945049997</v>
      </c>
    </row>
    <row r="7" spans="1:7" x14ac:dyDescent="0.25">
      <c r="A7" s="15" t="s">
        <v>17</v>
      </c>
      <c r="B7" s="16">
        <v>1.1411220000000001E-3</v>
      </c>
      <c r="C7" s="17">
        <v>1.9159961E-2</v>
      </c>
      <c r="D7" s="18">
        <v>0</v>
      </c>
      <c r="E7" s="17">
        <v>2.1348912750000001E-2</v>
      </c>
    </row>
    <row r="8" spans="1:7" x14ac:dyDescent="0.25">
      <c r="A8" s="15" t="s">
        <v>18</v>
      </c>
      <c r="B8" s="16">
        <v>0</v>
      </c>
      <c r="C8" s="17">
        <v>0</v>
      </c>
      <c r="D8" s="18">
        <v>0</v>
      </c>
      <c r="E8" s="17">
        <v>0</v>
      </c>
    </row>
    <row r="9" spans="1:7" x14ac:dyDescent="0.25">
      <c r="A9" s="19" t="s">
        <v>19</v>
      </c>
      <c r="B9" s="20"/>
      <c r="C9" s="21"/>
      <c r="D9" s="22"/>
      <c r="E9" s="21"/>
    </row>
    <row r="10" spans="1:7" x14ac:dyDescent="0.25">
      <c r="A10" s="15" t="s">
        <v>20</v>
      </c>
      <c r="B10" s="16">
        <v>2.7188949618799998E-2</v>
      </c>
      <c r="C10" s="17">
        <v>0.14740514700000001</v>
      </c>
      <c r="D10" s="18">
        <v>4.8332241054999999E-3</v>
      </c>
      <c r="E10" s="17">
        <v>0.10677639500000001</v>
      </c>
    </row>
    <row r="11" spans="1:7" hidden="1" x14ac:dyDescent="0.25">
      <c r="A11" s="15" t="s">
        <v>21</v>
      </c>
      <c r="B11" s="16">
        <v>6.3680064279068009</v>
      </c>
      <c r="C11" s="17">
        <v>56.8707595638596</v>
      </c>
      <c r="D11" s="18">
        <v>3.1891230212855</v>
      </c>
      <c r="E11" s="17">
        <v>66.186099933327995</v>
      </c>
    </row>
    <row r="12" spans="1:7" x14ac:dyDescent="0.25">
      <c r="A12" s="15" t="s">
        <v>22</v>
      </c>
      <c r="B12" s="16">
        <v>7.2127176000000001E-2</v>
      </c>
      <c r="C12" s="17">
        <v>6.0979140379999991E-2</v>
      </c>
      <c r="D12" s="18">
        <v>8.0622811722999996E-2</v>
      </c>
      <c r="E12" s="17">
        <v>0.13750661162049999</v>
      </c>
    </row>
    <row r="13" spans="1:7" x14ac:dyDescent="0.25">
      <c r="A13" s="15" t="s">
        <v>23</v>
      </c>
      <c r="B13" s="16">
        <v>0.35088166233119999</v>
      </c>
      <c r="C13" s="17">
        <v>0.88055643655249005</v>
      </c>
      <c r="D13" s="18">
        <v>0.175625393332</v>
      </c>
      <c r="E13" s="17">
        <v>0.81453610343449001</v>
      </c>
    </row>
    <row r="14" spans="1:7" x14ac:dyDescent="0.25">
      <c r="A14" s="15" t="s">
        <v>24</v>
      </c>
      <c r="B14" s="16">
        <v>0.20842275464000001</v>
      </c>
      <c r="C14" s="17">
        <v>1.5037847352</v>
      </c>
      <c r="D14" s="18">
        <v>0.12294325</v>
      </c>
      <c r="E14" s="17">
        <v>1.689529276305</v>
      </c>
    </row>
    <row r="15" spans="1:7" ht="17.25" x14ac:dyDescent="0.25">
      <c r="A15" s="15" t="s">
        <v>25</v>
      </c>
      <c r="B15" s="16">
        <v>1.447798055</v>
      </c>
      <c r="C15" s="17">
        <v>0.44635301499855218</v>
      </c>
      <c r="D15" s="18">
        <v>0.69354845310000002</v>
      </c>
      <c r="E15" s="17">
        <v>1.6604430890000001</v>
      </c>
      <c r="G15" s="23"/>
    </row>
    <row r="16" spans="1:7" x14ac:dyDescent="0.25">
      <c r="A16" s="15" t="s">
        <v>26</v>
      </c>
      <c r="B16" s="16">
        <v>1.060239460842</v>
      </c>
      <c r="C16" s="17">
        <v>9.0125035168076</v>
      </c>
      <c r="D16" s="18">
        <v>0.42629011643699999</v>
      </c>
      <c r="E16" s="17">
        <v>11.306117740969999</v>
      </c>
    </row>
    <row r="17" spans="1:5" ht="15.75" thickBot="1" x14ac:dyDescent="0.3">
      <c r="A17" s="24" t="s">
        <v>27</v>
      </c>
      <c r="B17" s="25">
        <f>+SUM(B5:B8)+B10+B12+B14</f>
        <v>14.772467461830802</v>
      </c>
      <c r="C17" s="26">
        <f t="shared" ref="C17:E17" si="0">+SUM(C5:C8)+C10+C12+C14</f>
        <v>27.317435924034399</v>
      </c>
      <c r="D17" s="27">
        <f t="shared" si="0"/>
        <v>11.2507740012485</v>
      </c>
      <c r="E17" s="26">
        <f t="shared" si="0"/>
        <v>28.881111461880998</v>
      </c>
    </row>
    <row r="18" spans="1:5" x14ac:dyDescent="0.25">
      <c r="A18" s="28" t="s">
        <v>28</v>
      </c>
      <c r="B18" s="29"/>
      <c r="C18" s="29"/>
      <c r="D18" s="29"/>
      <c r="E18" s="29"/>
    </row>
    <row r="19" spans="1:5" x14ac:dyDescent="0.25">
      <c r="A19" s="3" t="s">
        <v>29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  <pageSetup scale="74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22"/>
  <sheetViews>
    <sheetView showGridLines="0" tabSelected="1" view="pageBreakPreview" zoomScaleNormal="100" zoomScaleSheetLayoutView="100" workbookViewId="0">
      <selection activeCell="A28" sqref="A28"/>
    </sheetView>
  </sheetViews>
  <sheetFormatPr baseColWidth="10" defaultRowHeight="15" x14ac:dyDescent="0.25"/>
  <cols>
    <col min="1" max="1" width="47.85546875" bestFit="1" customWidth="1"/>
    <col min="2" max="4" width="18.140625" customWidth="1"/>
    <col min="5" max="5" width="12" customWidth="1"/>
  </cols>
  <sheetData>
    <row r="1" spans="1:5" ht="30.75" thickBot="1" x14ac:dyDescent="0.3">
      <c r="A1" s="46" t="s">
        <v>30</v>
      </c>
      <c r="B1" s="30" t="s">
        <v>31</v>
      </c>
      <c r="C1" s="30" t="s">
        <v>32</v>
      </c>
      <c r="D1" s="30" t="s">
        <v>33</v>
      </c>
      <c r="E1" s="30" t="s">
        <v>34</v>
      </c>
    </row>
    <row r="2" spans="1:5" ht="15" customHeight="1" x14ac:dyDescent="0.25">
      <c r="A2" s="46"/>
      <c r="B2" s="47" t="s">
        <v>35</v>
      </c>
      <c r="C2" s="48"/>
      <c r="D2" s="48"/>
      <c r="E2" s="48"/>
    </row>
    <row r="3" spans="1:5" x14ac:dyDescent="0.25">
      <c r="A3" s="31" t="s">
        <v>14</v>
      </c>
      <c r="B3" s="2"/>
      <c r="C3" s="2"/>
      <c r="D3" s="2"/>
      <c r="E3" s="2"/>
    </row>
    <row r="4" spans="1:5" x14ac:dyDescent="0.25">
      <c r="A4" s="32" t="s">
        <v>15</v>
      </c>
      <c r="B4" s="33">
        <v>28.213779038544654</v>
      </c>
      <c r="C4" s="33">
        <v>7.1134426382017724</v>
      </c>
      <c r="D4" s="33">
        <v>0</v>
      </c>
      <c r="E4" s="33">
        <v>35.327221676746426</v>
      </c>
    </row>
    <row r="5" spans="1:5" x14ac:dyDescent="0.25">
      <c r="A5" s="32" t="s">
        <v>16</v>
      </c>
      <c r="B5" s="33">
        <v>2.4361977047235492</v>
      </c>
      <c r="C5" s="33">
        <v>0.37288493383800997</v>
      </c>
      <c r="D5" s="33">
        <v>4.4919232389008901</v>
      </c>
      <c r="E5" s="33">
        <v>7.3010058774624493</v>
      </c>
    </row>
    <row r="6" spans="1:5" x14ac:dyDescent="0.25">
      <c r="A6" s="32" t="s">
        <v>17</v>
      </c>
      <c r="B6" s="33">
        <v>3.7855384101734432E-2</v>
      </c>
      <c r="C6" s="33">
        <v>3.1112084539210001E-2</v>
      </c>
      <c r="D6" s="33">
        <v>0.29328230832142999</v>
      </c>
      <c r="E6" s="33">
        <v>0.36224977696237443</v>
      </c>
    </row>
    <row r="7" spans="1:5" x14ac:dyDescent="0.25">
      <c r="A7" s="32" t="s">
        <v>18</v>
      </c>
      <c r="B7" s="33">
        <v>0</v>
      </c>
      <c r="C7" s="33">
        <v>2.9821016575379999E-2</v>
      </c>
      <c r="D7" s="33">
        <v>0</v>
      </c>
      <c r="E7" s="33">
        <v>2.9821016575379999E-2</v>
      </c>
    </row>
    <row r="8" spans="1:5" x14ac:dyDescent="0.25">
      <c r="A8" s="31" t="s">
        <v>19</v>
      </c>
      <c r="B8" s="33"/>
      <c r="C8" s="33"/>
      <c r="D8" s="33"/>
      <c r="E8" s="3"/>
    </row>
    <row r="9" spans="1:5" x14ac:dyDescent="0.25">
      <c r="A9" s="32" t="s">
        <v>20</v>
      </c>
      <c r="B9" s="33">
        <v>0.1329506117374197</v>
      </c>
      <c r="C9" s="33">
        <v>0.53501537949949995</v>
      </c>
      <c r="D9" s="33">
        <v>0.10617714696663</v>
      </c>
      <c r="E9" s="33">
        <v>0.77414313820354974</v>
      </c>
    </row>
    <row r="10" spans="1:5" hidden="1" x14ac:dyDescent="0.25">
      <c r="A10" s="32" t="s">
        <v>21</v>
      </c>
      <c r="B10" s="33"/>
      <c r="C10" s="33"/>
      <c r="D10" s="33"/>
      <c r="E10" s="33"/>
    </row>
    <row r="11" spans="1:5" x14ac:dyDescent="0.25">
      <c r="A11" s="32" t="s">
        <v>22</v>
      </c>
      <c r="B11" s="33">
        <v>0.8666651547934664</v>
      </c>
      <c r="C11" s="33">
        <v>0.14238314826215001</v>
      </c>
      <c r="D11" s="33">
        <v>8.8261850103069986E-2</v>
      </c>
      <c r="E11" s="33">
        <v>1.0973101531586864</v>
      </c>
    </row>
    <row r="12" spans="1:5" x14ac:dyDescent="0.25">
      <c r="A12" s="32" t="s">
        <v>23</v>
      </c>
      <c r="B12" s="33">
        <v>1.0793062167952028</v>
      </c>
      <c r="C12" s="33">
        <v>4.9447865689282224</v>
      </c>
      <c r="D12" s="33">
        <v>3.1704790210093798</v>
      </c>
      <c r="E12" s="33">
        <v>9.1945718067328048</v>
      </c>
    </row>
    <row r="13" spans="1:5" x14ac:dyDescent="0.25">
      <c r="A13" s="32" t="s">
        <v>24</v>
      </c>
      <c r="B13" s="33">
        <v>1.9951836535706371</v>
      </c>
      <c r="C13" s="33">
        <v>0.23101088379911011</v>
      </c>
      <c r="D13" s="33">
        <v>0.65077944907327001</v>
      </c>
      <c r="E13" s="33">
        <v>2.8769739864430175</v>
      </c>
    </row>
    <row r="14" spans="1:5" ht="17.25" x14ac:dyDescent="0.25">
      <c r="A14" s="32" t="s">
        <v>36</v>
      </c>
      <c r="B14" s="33">
        <v>56.917228161080466</v>
      </c>
      <c r="C14" s="34">
        <v>30.06476173351497</v>
      </c>
      <c r="D14" s="33">
        <v>16.734588996113001</v>
      </c>
      <c r="E14" s="33">
        <v>103.71657889070845</v>
      </c>
    </row>
    <row r="15" spans="1:5" hidden="1" x14ac:dyDescent="0.25">
      <c r="A15" s="32" t="s">
        <v>37</v>
      </c>
      <c r="B15" s="33">
        <v>83.65508995571021</v>
      </c>
      <c r="C15" s="33">
        <v>55.441450614961468</v>
      </c>
      <c r="D15" s="33">
        <v>16.750621889857999</v>
      </c>
      <c r="E15" s="33">
        <v>155.84716246052966</v>
      </c>
    </row>
    <row r="16" spans="1:5" hidden="1" x14ac:dyDescent="0.25">
      <c r="A16" s="32" t="s">
        <v>38</v>
      </c>
      <c r="B16" s="33">
        <v>26.737861794629744</v>
      </c>
      <c r="C16" s="33">
        <v>25.376688881446498</v>
      </c>
      <c r="D16" s="33">
        <v>1.6032893744998944E-2</v>
      </c>
      <c r="E16" s="33">
        <v>52.130583569821241</v>
      </c>
    </row>
    <row r="17" spans="1:5" x14ac:dyDescent="0.25">
      <c r="A17" s="32" t="s">
        <v>39</v>
      </c>
      <c r="B17" s="33">
        <v>4.9031405235650043</v>
      </c>
      <c r="C17" s="33">
        <v>16.798443488983832</v>
      </c>
      <c r="D17" s="33">
        <v>4.5051327124978995</v>
      </c>
      <c r="E17" s="33">
        <v>26.206716725046736</v>
      </c>
    </row>
    <row r="18" spans="1:5" hidden="1" x14ac:dyDescent="0.25">
      <c r="A18" s="32"/>
      <c r="B18" s="33"/>
      <c r="C18" s="33"/>
      <c r="D18" s="33"/>
      <c r="E18" s="3"/>
    </row>
    <row r="19" spans="1:5" ht="15.75" thickBot="1" x14ac:dyDescent="0.3">
      <c r="A19" s="35" t="s">
        <v>40</v>
      </c>
      <c r="B19" s="36">
        <v>38.585772071036473</v>
      </c>
      <c r="C19" s="36">
        <v>25.254113573698966</v>
      </c>
      <c r="D19" s="36">
        <v>10.135556705863189</v>
      </c>
      <c r="E19" s="36">
        <v>73.975442350598627</v>
      </c>
    </row>
    <row r="20" spans="1:5" ht="15.75" thickBot="1" x14ac:dyDescent="0.3">
      <c r="A20" s="37" t="s">
        <v>41</v>
      </c>
      <c r="B20" s="36">
        <v>96.582306448912135</v>
      </c>
      <c r="C20" s="36">
        <v>60.263661876142152</v>
      </c>
      <c r="D20" s="36">
        <v>30.040624722985573</v>
      </c>
      <c r="E20" s="36">
        <v>186.88659304803986</v>
      </c>
    </row>
    <row r="21" spans="1:5" x14ac:dyDescent="0.25">
      <c r="A21" s="38" t="s">
        <v>42</v>
      </c>
      <c r="B21" s="2"/>
      <c r="C21" s="2"/>
      <c r="D21" s="2"/>
      <c r="E21" s="2"/>
    </row>
    <row r="22" spans="1:5" x14ac:dyDescent="0.25">
      <c r="A22" s="38" t="s">
        <v>43</v>
      </c>
      <c r="B22" s="2"/>
      <c r="C22" s="2"/>
      <c r="D22" s="2"/>
      <c r="E22" s="2"/>
    </row>
  </sheetData>
  <mergeCells count="2">
    <mergeCell ref="A1:A2"/>
    <mergeCell ref="B2:E2"/>
  </mergeCells>
  <pageMargins left="0.7" right="0.7" top="0.75" bottom="0.75" header="0.3" footer="0.3"/>
  <pageSetup scale="7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G37</vt:lpstr>
      <vt:lpstr>G38</vt:lpstr>
      <vt:lpstr>C5</vt:lpstr>
      <vt:lpstr>C6</vt:lpstr>
      <vt:lpstr>'C5'!Área_de_impresión</vt:lpstr>
      <vt:lpstr>'C6'!Área_de_impresión</vt:lpstr>
      <vt:lpstr>'G37'!Área_de_impresión</vt:lpstr>
      <vt:lpstr>'G38'!Área_de_impresión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Segovia Baquero Santiago David</dc:creator>
  <cp:lastModifiedBy>Mariño Montaña Juan Sebastián</cp:lastModifiedBy>
  <dcterms:created xsi:type="dcterms:W3CDTF">2016-10-26T20:54:41Z</dcterms:created>
  <dcterms:modified xsi:type="dcterms:W3CDTF">2017-01-03T14:41:51Z</dcterms:modified>
</cp:coreProperties>
</file>