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theme/themeOverride1.xml" ContentType="application/vnd.openxmlformats-officedocument.themeOverride+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21840" windowHeight="12435" firstSheet="19" activeTab="26"/>
  </bookViews>
  <sheets>
    <sheet name="Gráfico 14 PA" sheetId="1" r:id="rId1"/>
    <sheet name="Gráfico 14 PB" sheetId="2" r:id="rId2"/>
    <sheet name="Cuadro 3" sheetId="23" r:id="rId3"/>
    <sheet name="Gráfico 15 PA" sheetId="3" r:id="rId4"/>
    <sheet name="Gráfico 15 PB" sheetId="4" r:id="rId5"/>
    <sheet name="Gráfico 16" sheetId="5" r:id="rId6"/>
    <sheet name="Gráfico 17 PA" sheetId="6" r:id="rId7"/>
    <sheet name="Gráfico 17 PB" sheetId="7" r:id="rId8"/>
    <sheet name="Gráfico 18 PA" sheetId="9" r:id="rId9"/>
    <sheet name="Gráfico 18 PB" sheetId="10" r:id="rId10"/>
    <sheet name="Gráfico 19 PA" sheetId="11" r:id="rId11"/>
    <sheet name="Gráfico 19  PB" sheetId="12" r:id="rId12"/>
    <sheet name="Gráfico 20" sheetId="24" r:id="rId13"/>
    <sheet name="Gráfico 21 PA" sheetId="25" r:id="rId14"/>
    <sheet name="Gráfico 21 PB" sheetId="26" r:id="rId15"/>
    <sheet name="Gráfico 22 PA" sheetId="27" r:id="rId16"/>
    <sheet name="Gráfico 22 PB" sheetId="28" r:id="rId17"/>
    <sheet name="Gráfico 23 PA" sheetId="13" r:id="rId18"/>
    <sheet name="Gráfico 23 PB" sheetId="15" r:id="rId19"/>
    <sheet name="Gráfico 24" sheetId="14" r:id="rId20"/>
    <sheet name="Cuadro 4" sheetId="29" r:id="rId21"/>
    <sheet name="Gráfico 25 PA" sheetId="17" r:id="rId22"/>
    <sheet name="Gráfico 25 PB" sheetId="18" r:id="rId23"/>
    <sheet name="Gráfico 26 PA" sheetId="19" r:id="rId24"/>
    <sheet name="Gráfico 26 PB" sheetId="20" r:id="rId25"/>
    <sheet name="Gráfico 27 PA" sheetId="21" r:id="rId26"/>
    <sheet name="Gráfico 27 PB" sheetId="22" r:id="rId27"/>
  </sheets>
  <definedNames>
    <definedName name="_xlnm.Print_Area" localSheetId="2">'Cuadro 3'!$A$1:$F$49</definedName>
    <definedName name="_xlnm.Print_Area" localSheetId="20">'Cuadro 4'!$B$1:$J$32</definedName>
    <definedName name="_xlnm.Print_Area" localSheetId="0">'Gráfico 14 PA'!$C$22:$F$53</definedName>
    <definedName name="_xlnm.Print_Area" localSheetId="1">'Gráfico 14 PB'!$C$21:$G$56</definedName>
    <definedName name="_xlnm.Print_Area" localSheetId="3">'Gráfico 15 PA'!$E$3:$H$30</definedName>
    <definedName name="_xlnm.Print_Area" localSheetId="4">'Gráfico 15 PB'!$E$4:$H$31</definedName>
    <definedName name="_xlnm.Print_Area" localSheetId="5">'Gráfico 16'!$A$14:$K$36</definedName>
    <definedName name="_xlnm.Print_Area" localSheetId="6">'Gráfico 17 PA'!$A$16:$J$38</definedName>
    <definedName name="_xlnm.Print_Area" localSheetId="7">'Gráfico 17 PB'!$A$15:$J$37</definedName>
    <definedName name="_xlnm.Print_Area" localSheetId="8">'Gráfico 18 PA'!$A$73:$H$104</definedName>
    <definedName name="_xlnm.Print_Area" localSheetId="9">'Gráfico 18 PB'!$C$73:$H$96</definedName>
    <definedName name="_xlnm.Print_Area" localSheetId="11">'Gráfico 19  PB'!$D$50:$M$78</definedName>
    <definedName name="_xlnm.Print_Area" localSheetId="10">'Gráfico 19 PA'!$B$74:$J$95</definedName>
    <definedName name="_xlnm.Print_Area" localSheetId="12">'Gráfico 20'!$B$11:$J$30</definedName>
    <definedName name="_xlnm.Print_Area" localSheetId="13">'Gráfico 21 PA'!$B$10:$K$30</definedName>
    <definedName name="_xlnm.Print_Area" localSheetId="14">'Gráfico 21 PB'!$B$10:$K$30</definedName>
    <definedName name="_xlnm.Print_Area" localSheetId="15">'Gráfico 22 PA'!$B$10:$K$35</definedName>
    <definedName name="_xlnm.Print_Area" localSheetId="16">'Gráfico 22 PB'!$B$10:$K$35</definedName>
    <definedName name="_xlnm.Print_Area" localSheetId="17">'Gráfico 23 PA'!$A$14:$K$29</definedName>
    <definedName name="_xlnm.Print_Area" localSheetId="18">'Gráfico 23 PB'!$B$15:$L$31</definedName>
    <definedName name="_xlnm.Print_Area" localSheetId="19">'Gráfico 24'!$B$25:$J$45</definedName>
    <definedName name="_xlnm.Print_Area" localSheetId="21">'Gráfico 25 PA'!$A$6:$K$22</definedName>
    <definedName name="_xlnm.Print_Area" localSheetId="22">'Gráfico 25 PB'!$A$7:$L$23</definedName>
    <definedName name="_xlnm.Print_Area" localSheetId="23">'Gráfico 26 PA'!$B$12:$J$31</definedName>
    <definedName name="_xlnm.Print_Area" localSheetId="24">'Gráfico 26 PB'!$B$12:$K$31</definedName>
    <definedName name="_xlnm.Print_Area" localSheetId="25">'Gráfico 27 PA'!$B$13:$J$36</definedName>
    <definedName name="_xlnm.Print_Area" localSheetId="26">'Gráfico 27 PB'!$B$13:$M$42</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 i="4" l="1"/>
  <c r="N2" i="4"/>
  <c r="P2" i="3"/>
  <c r="P1" i="3"/>
</calcChain>
</file>

<file path=xl/sharedStrings.xml><?xml version="1.0" encoding="utf-8"?>
<sst xmlns="http://schemas.openxmlformats.org/spreadsheetml/2006/main" count="287" uniqueCount="171">
  <si>
    <t>Crédito con instituciones financieras nacionales b/</t>
  </si>
  <si>
    <t>Crédito con instituciones financieras del exterior</t>
  </si>
  <si>
    <t>Bonos emitidos en el mercado local</t>
  </si>
  <si>
    <t>Bonos emitidos en el exterior</t>
  </si>
  <si>
    <t>Proveedores nacionales a/</t>
  </si>
  <si>
    <t xml:space="preserve">Proveedores  en el exterior </t>
  </si>
  <si>
    <t xml:space="preserve">Panel A: Deuda Financiera del Sector Corporativo Privado como porcentaje del PIB por Instrumento </t>
  </si>
  <si>
    <t xml:space="preserve">a/ Sólo incluye la información de las empresas que reportan estados financieros a la Superintendencia de Sociedades. En el año 2015, 2.362 empresas empezaron a registrar sus estados financieros utilizando las NIIF, lo cual no permitió la identificación del saldo de deuda con proveedores nacionales. Por ende, para aproximar el dato de estas empresas se calculó, para las firmas que registraron utilizando el PUC, el porcentaje que los proveedores de corto y largo plazo representan del pasivo corriente y no corriente, respectivamente, y se supuso uno igual para  las entidades que presentaron usando las NIIF. Por disponibilidad de los datos, a junio de 2016 se supone un saldo de proveedores igual al calculado para diciembre de 2015.                                                                                                                                                        </t>
  </si>
  <si>
    <t>b/ Este rubro se compone por los créditos denominados en moneda legal y en moneda extranjera de las carteras comercial y de microcrédito.</t>
  </si>
  <si>
    <t xml:space="preserve">Fuente: Superintendencia Financiera de Colombia, Superintendencia de Sociedades y Banco de la República; 
</t>
  </si>
  <si>
    <t>cálculos del Banco de la República.</t>
  </si>
  <si>
    <t>Crédito con instituciones financieras nacionales</t>
  </si>
  <si>
    <r>
      <t xml:space="preserve">Crédito con instituciones financieras del exterior </t>
    </r>
    <r>
      <rPr>
        <b/>
        <vertAlign val="superscript"/>
        <sz val="11"/>
        <color theme="1"/>
        <rFont val="Calibri"/>
        <family val="2"/>
      </rPr>
      <t>a/</t>
    </r>
  </si>
  <si>
    <r>
      <t>Proveedores nacionales</t>
    </r>
    <r>
      <rPr>
        <b/>
        <vertAlign val="superscript"/>
        <sz val="11"/>
        <color theme="1"/>
        <rFont val="Calibri"/>
        <family val="2"/>
        <scheme val="minor"/>
      </rPr>
      <t xml:space="preserve"> b/</t>
    </r>
  </si>
  <si>
    <t>Proveedores  en el exterior</t>
  </si>
  <si>
    <t>Entidades Bilaterales</t>
  </si>
  <si>
    <t>Entidades Multilaterales</t>
  </si>
  <si>
    <t>Panel B: Deuda Financiera del Sector Corporativo Público como porcentaje del PIB por Instrumento</t>
  </si>
  <si>
    <r>
      <t xml:space="preserve">a/ No incluye operaciones de </t>
    </r>
    <r>
      <rPr>
        <i/>
        <sz val="11"/>
        <color theme="1"/>
        <rFont val="Calibri"/>
        <family val="2"/>
        <scheme val="minor"/>
      </rPr>
      <t xml:space="preserve">leasing </t>
    </r>
    <r>
      <rPr>
        <sz val="11"/>
        <color theme="1"/>
        <rFont val="Calibri"/>
        <family val="2"/>
        <scheme val="minor"/>
      </rPr>
      <t xml:space="preserve">financiero.                                                               
</t>
    </r>
  </si>
  <si>
    <t>b/ Incluye información del saldo de cuentas por pagar de las principales empresas no financieras del sector público.</t>
  </si>
  <si>
    <t xml:space="preserve">Fuente: Superintendencia Financiera de Colombia, Contaduría General de la Nación, Ministerio de Hacienda y 
</t>
  </si>
  <si>
    <t>Crédito Público; cálculos del Banco de la República.</t>
  </si>
  <si>
    <t>Deuda en pesos</t>
  </si>
  <si>
    <t>Deuda en dólares</t>
  </si>
  <si>
    <t xml:space="preserve">Panel A: Sector Corporativo Privado </t>
  </si>
  <si>
    <t>Nota: elaborado con la misma información del Gráfico 1, panel A.</t>
  </si>
  <si>
    <t xml:space="preserve">Fuente: Superintendencia Financiera de Colombia, Superintendencia de Sociedades y Banco
</t>
  </si>
  <si>
    <t>de la República; cálculos del Banco de la República.</t>
  </si>
  <si>
    <t>Panel B: Sector Corporativo Público</t>
  </si>
  <si>
    <t>Nota: elaborado con la misma información del Gráfico 1, Panel B.</t>
  </si>
  <si>
    <t>Año</t>
  </si>
  <si>
    <t>Restaurantes y hoteles</t>
  </si>
  <si>
    <t>Minero</t>
  </si>
  <si>
    <t>Electricidad, gas y agua</t>
  </si>
  <si>
    <t>Agropecuario</t>
  </si>
  <si>
    <t>Actividades financieras y de seguros 2/</t>
  </si>
  <si>
    <t>Otros servicios 1/</t>
  </si>
  <si>
    <t>Transporte, almacenamiento y comunicaciones</t>
  </si>
  <si>
    <t>Actividades inmobiliarias, de alquiler y empresariales</t>
  </si>
  <si>
    <t>Construcción</t>
  </si>
  <si>
    <t>Manufactura</t>
  </si>
  <si>
    <t>Comercio</t>
  </si>
  <si>
    <t xml:space="preserve">1/ En ‘otros servicios’ se agrupan las firmas que pertenecen a los siguientes sectores económicos: administración pública y defensa, educación, servicios sociales y de salud, otras actividades de servicios comunitarios, sociales y personales, hogares privados con servicio doméstico y el de organizaciones y órganos extraterritoriales. </t>
  </si>
  <si>
    <t>2/ En el sector de actividades financieras y de seguros se excluyen las entidades vigiladas por la Superintendencia Financiera de Colombia.</t>
  </si>
  <si>
    <t>Fuente: Superintendencia Financiera de Colombia, Superintendencia de Sociedades y Banco de la República; Cálculos del Banco de la República</t>
  </si>
  <si>
    <t>Transporte</t>
  </si>
  <si>
    <t>Actividades financieras y de seguros 1/</t>
  </si>
  <si>
    <t>Otros servicios 2/</t>
  </si>
  <si>
    <t>Panel A. Indicador de calidad por riesgo (ICR) por sector económico</t>
  </si>
  <si>
    <t>Panel B. Indicador de calidad por mora (ICM) por sector económico</t>
  </si>
  <si>
    <t>1/ En el sector de actividades financieras y de seguros se excluyen las entidades vigiladas por la Superintendencia Financiera de Colombia.</t>
  </si>
  <si>
    <t xml:space="preserve">2/ En ‘otros servicios’ se agrupan las firmas que pertenecen a los siguientes sectores económicos: administración pública y defensa, educación, servicios sociales y de salud, otras actividades de servicios comunitarios, sociales y personales, hogares privados con servicio doméstico y el de organizaciones y órganos extraterritoriales. </t>
  </si>
  <si>
    <t>Fecha</t>
  </si>
  <si>
    <t>Capital sobrecalificado</t>
  </si>
  <si>
    <t>Hoteles y restaurantes</t>
  </si>
  <si>
    <t>Actividades financieras</t>
  </si>
  <si>
    <t>Fuente: Superintendencia Financiera de Colombia; cálculos del Banco de la República.</t>
  </si>
  <si>
    <t>Panel A. Cartera total del sector corporativo</t>
  </si>
  <si>
    <t>Panel B. Por sector económico</t>
  </si>
  <si>
    <t>Por saldo</t>
  </si>
  <si>
    <t>Por registros</t>
  </si>
  <si>
    <t xml:space="preserve">Panel A. Cartera total del sector corporativo privado </t>
  </si>
  <si>
    <t>Trimestre</t>
  </si>
  <si>
    <t>capital_cruzado</t>
  </si>
  <si>
    <t>Exposición</t>
  </si>
  <si>
    <t>ICR</t>
  </si>
  <si>
    <t>ICM</t>
  </si>
  <si>
    <t>Panel A. Saldo expuesto</t>
  </si>
  <si>
    <t>Fuente: Superintendencia Financiera de Colombia y Registro Único Nacional de Entidades Operadoras de Libranzas; cálculos del Banco de la República.</t>
  </si>
  <si>
    <t>Panel B. Saldo expuesto como porcentaje de la cartera comercial total de los EC</t>
  </si>
  <si>
    <t>ICR e ICM de las entidades del RUNEOL que tienen créditos con los EC vigilados</t>
  </si>
  <si>
    <t>Fuente: Superintendencia Financiera de Colombia, Superintendencia de Sociedades y Banco de la República; cálculos del Banco de la República.</t>
  </si>
  <si>
    <t>Saldo expuesto</t>
  </si>
  <si>
    <t>ICR vulnerables</t>
  </si>
  <si>
    <t>ICR no vulnerables</t>
  </si>
  <si>
    <t>ICM vulnerables</t>
  </si>
  <si>
    <t>ICM no vulnerables</t>
  </si>
  <si>
    <t>Panel A. ICR</t>
  </si>
  <si>
    <t>Panel B. ICM</t>
  </si>
  <si>
    <t>No Vulnerables</t>
  </si>
  <si>
    <t>Vulnerables</t>
  </si>
  <si>
    <t>No vulnerables por saldo</t>
  </si>
  <si>
    <t>Vulnerables por registros</t>
  </si>
  <si>
    <t>Vulnerables por saldo</t>
  </si>
  <si>
    <t>Panel A. IPRC</t>
  </si>
  <si>
    <t>Panel B. Probabilidad de migrar a una peor calificación</t>
  </si>
  <si>
    <t>No vulnerables por registros</t>
  </si>
  <si>
    <t>Situación de los indicadores financieros del sector corporativo privado a diciembre de 2015</t>
  </si>
  <si>
    <t>Indicadores financieros</t>
  </si>
  <si>
    <t>Cifra en 2015</t>
  </si>
  <si>
    <t>Cifra en 2014</t>
  </si>
  <si>
    <t>Cifra en 2013</t>
  </si>
  <si>
    <r>
      <t>Promedio histórico</t>
    </r>
    <r>
      <rPr>
        <b/>
        <i/>
        <vertAlign val="superscript"/>
        <sz val="12"/>
        <color indexed="60"/>
        <rFont val="ZapfHumnst BT"/>
        <family val="2"/>
      </rPr>
      <t>a</t>
    </r>
    <r>
      <rPr>
        <b/>
        <vertAlign val="superscript"/>
        <sz val="12"/>
        <color indexed="60"/>
        <rFont val="ZapfHumnst BT"/>
        <family val="2"/>
      </rPr>
      <t>/</t>
    </r>
  </si>
  <si>
    <t>A. Indicador de actividad (porcentaje)</t>
  </si>
  <si>
    <t>Variación anual de las ventas (porcentaje)</t>
  </si>
  <si>
    <t>B. Indicadores de rentabilidad (porcentaje)</t>
  </si>
  <si>
    <r>
      <t>Rentabilidad del activo (ROA)</t>
    </r>
    <r>
      <rPr>
        <vertAlign val="superscript"/>
        <sz val="10"/>
        <color indexed="8"/>
        <rFont val="ZapfHumnst BT"/>
        <family val="2"/>
      </rPr>
      <t>b/</t>
    </r>
  </si>
  <si>
    <r>
      <t>Rentabilidad del patrimonio (ROE)</t>
    </r>
    <r>
      <rPr>
        <vertAlign val="superscript"/>
        <sz val="10"/>
        <color indexed="8"/>
        <rFont val="ZapfHumnst BT"/>
        <family val="2"/>
      </rPr>
      <t>c/</t>
    </r>
  </si>
  <si>
    <t xml:space="preserve">C. Indicadores de endeudamiento </t>
  </si>
  <si>
    <r>
      <t>Razón de endeudamiento total</t>
    </r>
    <r>
      <rPr>
        <vertAlign val="superscript"/>
        <sz val="10"/>
        <color indexed="8"/>
        <rFont val="ZapfHumnst BT"/>
        <family val="2"/>
      </rPr>
      <t xml:space="preserve">d / </t>
    </r>
    <r>
      <rPr>
        <sz val="10"/>
        <color indexed="8"/>
        <rFont val="ZapfHumnst BT"/>
        <family val="2"/>
      </rPr>
      <t xml:space="preserve"> (porcentaje)</t>
    </r>
  </si>
  <si>
    <r>
      <t>Razón de endeudamiento financiero</t>
    </r>
    <r>
      <rPr>
        <vertAlign val="superscript"/>
        <sz val="10"/>
        <color indexed="8"/>
        <rFont val="ZapfHumnst BT"/>
        <family val="2"/>
      </rPr>
      <t xml:space="preserve">e/  </t>
    </r>
    <r>
      <rPr>
        <sz val="10"/>
        <color indexed="8"/>
        <rFont val="ZapfHumnst BT"/>
        <family val="2"/>
      </rPr>
      <t>(porcentaje)</t>
    </r>
  </si>
  <si>
    <r>
      <t xml:space="preserve">Indicador de apalancancamiento </t>
    </r>
    <r>
      <rPr>
        <vertAlign val="superscript"/>
        <sz val="10"/>
        <color indexed="8"/>
        <rFont val="ZapfHumnst BT"/>
        <family val="2"/>
      </rPr>
      <t>f/</t>
    </r>
    <r>
      <rPr>
        <sz val="10"/>
        <color indexed="8"/>
        <rFont val="ZapfHumnst BT"/>
        <family val="2"/>
      </rPr>
      <t xml:space="preserve"> (porcentaje)</t>
    </r>
  </si>
  <si>
    <r>
      <t>Indicador de cobertura de intereses</t>
    </r>
    <r>
      <rPr>
        <vertAlign val="superscript"/>
        <sz val="10"/>
        <color indexed="8"/>
        <rFont val="ZapfHumnst BT"/>
        <family val="2"/>
      </rPr>
      <t xml:space="preserve">g/ </t>
    </r>
    <r>
      <rPr>
        <sz val="10"/>
        <color indexed="8"/>
        <rFont val="ZapfHumnst BT"/>
        <family val="2"/>
      </rPr>
      <t>(número de veces)</t>
    </r>
  </si>
  <si>
    <t>D. Indicadores de liquidez</t>
  </si>
  <si>
    <r>
      <t>Razón corriente</t>
    </r>
    <r>
      <rPr>
        <vertAlign val="superscript"/>
        <sz val="10"/>
        <color indexed="8"/>
        <rFont val="ZapfHumnst BT"/>
        <family val="2"/>
      </rPr>
      <t xml:space="preserve">h/ </t>
    </r>
    <r>
      <rPr>
        <sz val="10"/>
        <color indexed="8"/>
        <rFont val="ZapfHumnst BT"/>
        <family val="2"/>
      </rPr>
      <t>(número de veces)</t>
    </r>
  </si>
  <si>
    <r>
      <t>Variación anual del capital de trabajo</t>
    </r>
    <r>
      <rPr>
        <vertAlign val="superscript"/>
        <sz val="8.5"/>
        <color indexed="8"/>
        <rFont val="ZapfHumnst BT"/>
        <family val="2"/>
      </rPr>
      <t xml:space="preserve">i/ </t>
    </r>
    <r>
      <rPr>
        <sz val="10"/>
        <color indexed="8"/>
        <rFont val="ZapfHumnst BT"/>
        <family val="2"/>
      </rPr>
      <t>(porcentaje)</t>
    </r>
  </si>
  <si>
    <t>E. Indicador de tamaño</t>
  </si>
  <si>
    <t>Variación anual del activo total (porcentaje)</t>
  </si>
  <si>
    <t>G. Intensidad de la relación con el sistema financiero</t>
  </si>
  <si>
    <r>
      <t>Número de relaciones con establecimientos de crédito</t>
    </r>
    <r>
      <rPr>
        <vertAlign val="superscript"/>
        <sz val="8.5"/>
        <color indexed="8"/>
        <rFont val="ZapfHumnst BT"/>
        <family val="2"/>
      </rPr>
      <t>j/</t>
    </r>
  </si>
  <si>
    <t>H. Indicadores de riesgo (porcentaje)</t>
  </si>
  <si>
    <r>
      <t>Indicador de calidad por riesgo (ICR)</t>
    </r>
    <r>
      <rPr>
        <vertAlign val="superscript"/>
        <sz val="10"/>
        <color indexed="8"/>
        <rFont val="ZapfHumnst BT"/>
        <family val="2"/>
      </rPr>
      <t xml:space="preserve">k/ </t>
    </r>
  </si>
  <si>
    <r>
      <t>Indicador de calidad por mora (ICM)</t>
    </r>
    <r>
      <rPr>
        <vertAlign val="superscript"/>
        <sz val="10"/>
        <color indexed="8"/>
        <rFont val="ZapfHumnst BT"/>
        <family val="2"/>
      </rPr>
      <t>l/</t>
    </r>
  </si>
  <si>
    <t>Nota: Para cada año, se eliminaron las observaciones atípicas por indicador financiero (percentiles 1 y 95) y se calculó el promedio ponderado de la muestra resultante. Los crecimientos  anuales de los  indicadores se calculan utilizando muestras balanceadas, a saber los datos de 2015 se calculan con base en una muestra del mismo tamaño de datos de 2014.</t>
  </si>
  <si>
    <t>a/ Promedio aritmético de los indicadores anuales observados para el período 2008-2014.</t>
  </si>
  <si>
    <t>b/ Medida como la razón entre la utilidad operacional y los activos totales.</t>
  </si>
  <si>
    <t>c /Medida como la razón entre la utilidad operacional y el patrimonio total.</t>
  </si>
  <si>
    <t xml:space="preserve">d/ Medida como la razón entre pasivos y activos totales. Los pasivos totales se componen de los siguientes rubros: obligaciones financieras, proveedores, </t>
  </si>
  <si>
    <t>cuentas por pagar, impuestos gravámenes y tasas, obligaciones laborales, provisiones, diferidos, "otros pasivos" y bonos y papeles comerciales.</t>
  </si>
  <si>
    <t xml:space="preserve">e/ Medida como la razón entre obligaciones financieras (de corto y largo plazo) y activos totales. </t>
  </si>
  <si>
    <t>f/ Medida como la razón entre pasivos totales y patrimonio total.</t>
  </si>
  <si>
    <t xml:space="preserve">g/ Medida como la razón entre la utilidad operacional y el gasto por intereses. </t>
  </si>
  <si>
    <t xml:space="preserve">h/ Medida como la razón entre activos corrientes (activos convertibles en efectivo en un plazo inferior a un año) y pasivos corrientes (plazo igual o </t>
  </si>
  <si>
    <t>inferior a un año).</t>
  </si>
  <si>
    <t>i/ Crecimiento nominal anual del capital de trabajo, siendo este igual a la diferencia entre activos corrientes y pasivos corrientes.</t>
  </si>
  <si>
    <r>
      <t xml:space="preserve">j/ Número total de relaciones </t>
    </r>
    <r>
      <rPr>
        <sz val="9"/>
        <color theme="1"/>
        <rFont val="ZapfHumnst BT"/>
        <family val="2"/>
      </rPr>
      <t xml:space="preserve">vigentes que una firma tiene con entidades financieras. Para construir este indicador, solo se cuenta si una firma es </t>
    </r>
  </si>
  <si>
    <t>deudora de un establecimiento de crédito, independientemente del número total de créditos vigentes que tenga la primera con el segundo.</t>
  </si>
  <si>
    <t>k\ El indicador de calidad por riesgo de la cartera se mide como la relación entre la cartera riesgosa y la cartera bruta.</t>
  </si>
  <si>
    <t xml:space="preserve">l\ El indicador de calidad por mora de cartera se mide como la relación entre la cartera con mora mayor a treinta días y la cartera bruta, </t>
  </si>
  <si>
    <t>Fuente: Superintendencia de Sociedades de Colombia y Superintendencia Financiera de Colombia; cálculos del Banco de la República.</t>
  </si>
  <si>
    <t>Monto de operaciones de libranzas</t>
  </si>
  <si>
    <t>Sector Corporativo de Libranzas</t>
  </si>
  <si>
    <t>Sector Cooperativo</t>
  </si>
  <si>
    <t>Fuente: Superintendencia de Sociedades Y Superintendencia de Economía Solidaria, cálculos del Banco de la República</t>
  </si>
  <si>
    <t>ParticipacIón sobre Activos</t>
  </si>
  <si>
    <t>Participación sobre Patrimonio</t>
  </si>
  <si>
    <t>A. Participación sobre los activos totales</t>
  </si>
  <si>
    <t>B. Participación sobre el patrimonio</t>
  </si>
  <si>
    <t xml:space="preserve">Total Sector Corporativo </t>
  </si>
  <si>
    <t>Variación anual de las ventas</t>
  </si>
  <si>
    <t>Variación anual del activo total</t>
  </si>
  <si>
    <r>
      <t xml:space="preserve">Rentabilidad del activo </t>
    </r>
    <r>
      <rPr>
        <vertAlign val="superscript"/>
        <sz val="10"/>
        <color indexed="8"/>
        <rFont val="ZapfHumnst BT"/>
        <family val="2"/>
      </rPr>
      <t>a/</t>
    </r>
  </si>
  <si>
    <r>
      <t xml:space="preserve">Rentabilidad del patrimonio </t>
    </r>
    <r>
      <rPr>
        <vertAlign val="superscript"/>
        <sz val="10"/>
        <color indexed="8"/>
        <rFont val="ZapfHumnst BT"/>
        <family val="2"/>
      </rPr>
      <t>b/</t>
    </r>
  </si>
  <si>
    <r>
      <t xml:space="preserve">Razón de end. total </t>
    </r>
    <r>
      <rPr>
        <vertAlign val="superscript"/>
        <sz val="10"/>
        <color indexed="8"/>
        <rFont val="ZapfHumnst BT"/>
        <family val="2"/>
      </rPr>
      <t>c/</t>
    </r>
  </si>
  <si>
    <r>
      <t xml:space="preserve">Razón de end. financiero </t>
    </r>
    <r>
      <rPr>
        <vertAlign val="superscript"/>
        <sz val="10"/>
        <color indexed="8"/>
        <rFont val="ZapfHumnst BT"/>
        <family val="2"/>
      </rPr>
      <t>d/</t>
    </r>
  </si>
  <si>
    <r>
      <t xml:space="preserve">Indicador de apalancancamiento </t>
    </r>
    <r>
      <rPr>
        <vertAlign val="superscript"/>
        <sz val="10"/>
        <color indexed="8"/>
        <rFont val="ZapfHumnst BT"/>
        <family val="2"/>
      </rPr>
      <t>e/</t>
    </r>
  </si>
  <si>
    <t>A. Indicadores de actividad y rentabilidad</t>
  </si>
  <si>
    <t>B. Indicadores de endeudamiento</t>
  </si>
  <si>
    <t>a/ Medida como la razón entre la utilidad operacional y los activos totales.</t>
  </si>
  <si>
    <t>b /Medida como la razón entre la utilidad operacional y el patrimonio total.</t>
  </si>
  <si>
    <t xml:space="preserve">c/ Medida como la razón entre pasivos y activos totales. Los pasivos totales se componen de los siguientes rubros: obligaciones financieras, proveedores, </t>
  </si>
  <si>
    <t xml:space="preserve">d/ Medida como la razón entre obligaciones financieras (de corto y largo plazo) y activos totales. </t>
  </si>
  <si>
    <t>e/ Medida como la razón entre pasivos totales y patrimonio total.</t>
  </si>
  <si>
    <t>Situación de los indicadores financieros empresas vulnerables a la depreciación</t>
  </si>
  <si>
    <t>No vulnerables</t>
  </si>
  <si>
    <r>
      <t xml:space="preserve">Rentabilidad del activo (ROA) </t>
    </r>
    <r>
      <rPr>
        <vertAlign val="superscript"/>
        <sz val="10"/>
        <color indexed="8"/>
        <rFont val="ZapfHumnst BT"/>
        <family val="2"/>
      </rPr>
      <t>a/</t>
    </r>
  </si>
  <si>
    <r>
      <t xml:space="preserve">Rentabilidad del patrimonio (ROE) </t>
    </r>
    <r>
      <rPr>
        <vertAlign val="superscript"/>
        <sz val="10"/>
        <color indexed="8"/>
        <rFont val="ZapfHumnst BT"/>
        <family val="2"/>
      </rPr>
      <t>b/</t>
    </r>
  </si>
  <si>
    <r>
      <t xml:space="preserve">Razón de endeudamiento total </t>
    </r>
    <r>
      <rPr>
        <vertAlign val="superscript"/>
        <sz val="10"/>
        <color indexed="8"/>
        <rFont val="ZapfHumnst BT"/>
        <family val="2"/>
      </rPr>
      <t xml:space="preserve">c/ </t>
    </r>
    <r>
      <rPr>
        <sz val="10"/>
        <color indexed="8"/>
        <rFont val="ZapfHumnst BT"/>
        <family val="2"/>
      </rPr>
      <t xml:space="preserve"> (porcentaje)</t>
    </r>
  </si>
  <si>
    <r>
      <t xml:space="preserve">Razón de endeudamiento financiero </t>
    </r>
    <r>
      <rPr>
        <vertAlign val="superscript"/>
        <sz val="10"/>
        <color indexed="8"/>
        <rFont val="ZapfHumnst BT"/>
        <family val="2"/>
      </rPr>
      <t xml:space="preserve">d/  </t>
    </r>
    <r>
      <rPr>
        <sz val="10"/>
        <color indexed="8"/>
        <rFont val="ZapfHumnst BT"/>
        <family val="2"/>
      </rPr>
      <t>(porcentaje)</t>
    </r>
  </si>
  <si>
    <r>
      <t xml:space="preserve">Indicador de apalancancamiento </t>
    </r>
    <r>
      <rPr>
        <vertAlign val="superscript"/>
        <sz val="10"/>
        <color indexed="8"/>
        <rFont val="ZapfHumnst BT"/>
        <family val="2"/>
      </rPr>
      <t>e/</t>
    </r>
    <r>
      <rPr>
        <sz val="10"/>
        <color indexed="8"/>
        <rFont val="ZapfHumnst BT"/>
        <family val="2"/>
      </rPr>
      <t xml:space="preserve"> (porcentaje)</t>
    </r>
  </si>
  <si>
    <r>
      <t xml:space="preserve">Indicador de cobertura de intereses </t>
    </r>
    <r>
      <rPr>
        <vertAlign val="superscript"/>
        <sz val="10"/>
        <color indexed="8"/>
        <rFont val="ZapfHumnst BT"/>
        <family val="2"/>
      </rPr>
      <t xml:space="preserve">f/ </t>
    </r>
    <r>
      <rPr>
        <sz val="10"/>
        <color indexed="8"/>
        <rFont val="ZapfHumnst BT"/>
        <family val="2"/>
      </rPr>
      <t>(número de veces)</t>
    </r>
  </si>
  <si>
    <r>
      <t xml:space="preserve">Razón corriente </t>
    </r>
    <r>
      <rPr>
        <vertAlign val="superscript"/>
        <sz val="10"/>
        <color indexed="8"/>
        <rFont val="ZapfHumnst BT"/>
        <family val="2"/>
      </rPr>
      <t xml:space="preserve">g/ </t>
    </r>
    <r>
      <rPr>
        <sz val="10"/>
        <color indexed="8"/>
        <rFont val="ZapfHumnst BT"/>
        <family val="2"/>
      </rPr>
      <t>(número de veces)</t>
    </r>
  </si>
  <si>
    <t xml:space="preserve">Nota: Para cada año, se eliminaron las observaciones atípicas por indicador financiero (percentiles 1 y 95) y se calculó el promedio ponderado de la muestra resultante. </t>
  </si>
  <si>
    <t>d/ Medida como la razón entre obligaciones financieras (de corto y largo plazo) y activos totales.</t>
  </si>
  <si>
    <t xml:space="preserve">f/ Medida como la razón entre la utilidad operacional y el gasto por intereses. </t>
  </si>
  <si>
    <t xml:space="preserve">g/ Medida como la razón entre activos corrientes (activos convertibles en efectivo en un plazo inferior a un año) y pasivos corrientes (plazo igual o </t>
  </si>
  <si>
    <t>Cuadro 3</t>
  </si>
  <si>
    <t>Gráfico 20. Operaciones de originación y compra de libranzas</t>
  </si>
  <si>
    <t>Gráfico 21. Participación del monto de operaciones de libranzas</t>
  </si>
  <si>
    <t>Gráfico 22. Participación del monto de operaciones de libranzas</t>
  </si>
  <si>
    <t>Cuadro 4</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</si>
</sst>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_(* \(#,##0.00\);_(* &quot;-&quot;??_);_(@_)"/>
    <numFmt numFmtId="164" formatCode="_(* #,##0.0_);_(* \(#,##0.0\);_(* &quot;-&quot;??_);_(@_)"/>
    <numFmt numFmtId="165" formatCode="0.000"/>
    <numFmt numFmtId="166" formatCode="0.0"/>
    <numFmt numFmtId="167" formatCode="0.00000000000"/>
    <numFmt numFmtId="168" formatCode="0.0000"/>
    <numFmt numFmtId="169" formatCode="0.00000000000000"/>
    <numFmt numFmtId="170" formatCode="_(* #,##0_);_(* \(#,##0\);_(* &quot;-&quot;??_);_(@_)"/>
    <numFmt numFmtId="171" formatCode="0.0%"/>
    <numFmt numFmtId="172" formatCode="0.000000"/>
  </numFmts>
  <fonts count="32"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0"/>
      <name val="Tahoma"/>
      <family val="2"/>
    </font>
    <font>
      <b/>
      <sz val="11"/>
      <color theme="1"/>
      <name val="ZapfHumnst BT"/>
      <family val="2"/>
    </font>
    <font>
      <b/>
      <sz val="11"/>
      <color rgb="FF00B050"/>
      <name val="ZapfHumnst BT"/>
      <family val="2"/>
    </font>
    <font>
      <sz val="11"/>
      <color rgb="FF9E0000"/>
      <name val="ZapfHumnst BT"/>
      <family val="2"/>
    </font>
    <font>
      <sz val="10"/>
      <color theme="1"/>
      <name val="ZapfHumnst BT"/>
      <family val="2"/>
    </font>
    <font>
      <b/>
      <vertAlign val="superscript"/>
      <sz val="11"/>
      <color theme="1"/>
      <name val="Calibri"/>
      <family val="2"/>
    </font>
    <font>
      <b/>
      <vertAlign val="superscript"/>
      <sz val="11"/>
      <color theme="1"/>
      <name val="Calibri"/>
      <family val="2"/>
      <scheme val="minor"/>
    </font>
    <font>
      <i/>
      <sz val="11"/>
      <color theme="1"/>
      <name val="Calibri"/>
      <family val="2"/>
      <scheme val="minor"/>
    </font>
    <font>
      <sz val="11"/>
      <name val="Calibri"/>
      <family val="2"/>
      <scheme val="minor"/>
    </font>
    <font>
      <sz val="11"/>
      <color rgb="FFC00000"/>
      <name val="ZapfHumnst BT"/>
      <family val="2"/>
    </font>
    <font>
      <sz val="11"/>
      <color theme="1"/>
      <name val="ZapfHumnst BT"/>
      <family val="2"/>
    </font>
    <font>
      <sz val="10"/>
      <color rgb="FF000000"/>
      <name val="ZapfHumnst BT"/>
      <family val="2"/>
    </font>
    <font>
      <sz val="11"/>
      <color rgb="FF9E0000"/>
      <name val="Calibri"/>
      <family val="2"/>
      <scheme val="minor"/>
    </font>
    <font>
      <sz val="16"/>
      <color theme="1"/>
      <name val="Calibri"/>
      <family val="2"/>
      <scheme val="minor"/>
    </font>
    <font>
      <b/>
      <sz val="11"/>
      <color rgb="FFC00000"/>
      <name val="ZapfHumnst BT"/>
      <family val="2"/>
    </font>
    <font>
      <b/>
      <sz val="11"/>
      <color rgb="FF9E0000"/>
      <name val="ZapfHumnst BT"/>
      <family val="2"/>
    </font>
    <font>
      <b/>
      <sz val="12"/>
      <color indexed="60"/>
      <name val="ZapfHumnst BT"/>
      <family val="2"/>
    </font>
    <font>
      <b/>
      <i/>
      <vertAlign val="superscript"/>
      <sz val="12"/>
      <color indexed="60"/>
      <name val="ZapfHumnst BT"/>
      <family val="2"/>
    </font>
    <font>
      <b/>
      <vertAlign val="superscript"/>
      <sz val="12"/>
      <color indexed="60"/>
      <name val="ZapfHumnst BT"/>
      <family val="2"/>
    </font>
    <font>
      <b/>
      <sz val="10"/>
      <color indexed="8"/>
      <name val="ZapfHumnst BT"/>
      <family val="2"/>
    </font>
    <font>
      <sz val="11"/>
      <color indexed="8"/>
      <name val="ZapfHumnst BT"/>
      <family val="2"/>
    </font>
    <font>
      <sz val="10"/>
      <color indexed="8"/>
      <name val="ZapfHumnst BT"/>
      <family val="2"/>
    </font>
    <font>
      <vertAlign val="superscript"/>
      <sz val="10"/>
      <color indexed="8"/>
      <name val="ZapfHumnst BT"/>
      <family val="2"/>
    </font>
    <font>
      <vertAlign val="superscript"/>
      <sz val="8.5"/>
      <color indexed="8"/>
      <name val="ZapfHumnst BT"/>
      <family val="2"/>
    </font>
    <font>
      <sz val="8.5"/>
      <color indexed="8"/>
      <name val="ZapfHumnst BT"/>
      <family val="2"/>
    </font>
    <font>
      <sz val="9"/>
      <color indexed="8"/>
      <name val="ZapfHumnst BT"/>
      <family val="2"/>
    </font>
    <font>
      <sz val="9"/>
      <color theme="1"/>
      <name val="ZapfHumnst BT"/>
      <family val="2"/>
    </font>
    <font>
      <b/>
      <sz val="10"/>
      <color indexed="60"/>
      <name val="ZapfHumnst BT"/>
      <family val="2"/>
    </font>
  </fonts>
  <fills count="7">
    <fill>
      <patternFill patternType="none"/>
    </fill>
    <fill>
      <patternFill patternType="gray125"/>
    </fill>
    <fill>
      <patternFill patternType="solid">
        <fgColor rgb="FFD3D3D3"/>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5" tint="0.79998168889431442"/>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theme="4" tint="0.39997558519241921"/>
      </bottom>
      <diagonal/>
    </border>
    <border>
      <left style="medium">
        <color indexed="64"/>
      </left>
      <right/>
      <top style="medium">
        <color indexed="64"/>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thin">
        <color theme="4" tint="0.39997558519241921"/>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2" borderId="0"/>
  </cellStyleXfs>
  <cellXfs count="169">
    <xf numFmtId="0" fontId="0" fillId="0" borderId="0" xfId="0"/>
    <xf numFmtId="0" fontId="0" fillId="0" borderId="0" xfId="0" applyBorder="1"/>
    <xf numFmtId="43" fontId="0" fillId="0" borderId="0" xfId="0" applyNumberFormat="1"/>
    <xf numFmtId="43" fontId="0" fillId="0" borderId="0" xfId="1" applyFont="1"/>
    <xf numFmtId="43" fontId="1" fillId="0" borderId="0" xfId="1" applyFont="1" applyFill="1"/>
    <xf numFmtId="164" fontId="0" fillId="0" borderId="0" xfId="1" applyNumberFormat="1" applyFont="1"/>
    <xf numFmtId="165" fontId="0" fillId="0" borderId="0" xfId="0" applyNumberFormat="1"/>
    <xf numFmtId="17" fontId="0" fillId="0" borderId="0" xfId="0" applyNumberFormat="1"/>
    <xf numFmtId="2" fontId="0" fillId="0" borderId="0" xfId="0" applyNumberFormat="1"/>
    <xf numFmtId="0" fontId="2" fillId="0" borderId="0" xfId="0" applyFont="1" applyFill="1" applyAlignment="1">
      <alignment horizontal="center" vertical="center" wrapText="1"/>
    </xf>
    <xf numFmtId="164" fontId="2" fillId="0" borderId="0" xfId="0" applyNumberFormat="1" applyFont="1" applyFill="1" applyAlignment="1">
      <alignment horizontal="center" vertical="center" wrapText="1"/>
    </xf>
    <xf numFmtId="0" fontId="2" fillId="0" borderId="2" xfId="0" applyFont="1" applyBorder="1" applyAlignment="1">
      <alignment horizontal="center"/>
    </xf>
    <xf numFmtId="2" fontId="0" fillId="0" borderId="0" xfId="0" applyNumberFormat="1" applyAlignment="1">
      <alignment horizontal="center"/>
    </xf>
    <xf numFmtId="0" fontId="2" fillId="0" borderId="2" xfId="0" applyFont="1" applyBorder="1" applyAlignment="1">
      <alignment horizontal="center" vertical="center" wrapText="1"/>
    </xf>
    <xf numFmtId="166" fontId="0" fillId="0" borderId="0" xfId="0" applyNumberFormat="1"/>
    <xf numFmtId="17" fontId="2" fillId="0" borderId="2" xfId="0" applyNumberFormat="1" applyFont="1" applyBorder="1" applyAlignment="1">
      <alignment horizontal="center"/>
    </xf>
    <xf numFmtId="0" fontId="0" fillId="4" borderId="0" xfId="0" applyFill="1"/>
    <xf numFmtId="0" fontId="7" fillId="4" borderId="0" xfId="0" applyFont="1" applyFill="1"/>
    <xf numFmtId="0" fontId="0" fillId="4" borderId="0" xfId="0" applyFill="1" applyAlignment="1">
      <alignment wrapText="1"/>
    </xf>
    <xf numFmtId="0" fontId="8" fillId="4" borderId="0" xfId="0" applyFont="1" applyFill="1" applyAlignment="1"/>
    <xf numFmtId="0" fontId="8" fillId="0" borderId="0" xfId="0" applyFont="1"/>
    <xf numFmtId="0" fontId="8" fillId="4" borderId="0" xfId="0" applyFont="1" applyFill="1"/>
    <xf numFmtId="2" fontId="0" fillId="0" borderId="0" xfId="0" applyNumberFormat="1" applyAlignment="1">
      <alignment horizontal="center" vertical="center"/>
    </xf>
    <xf numFmtId="167" fontId="0" fillId="0" borderId="0" xfId="0" applyNumberFormat="1"/>
    <xf numFmtId="168" fontId="0" fillId="0" borderId="0" xfId="0" applyNumberFormat="1"/>
    <xf numFmtId="17" fontId="2" fillId="0" borderId="2" xfId="0" applyNumberFormat="1" applyFont="1" applyBorder="1" applyAlignment="1">
      <alignment horizontal="center" vertical="center" wrapText="1"/>
    </xf>
    <xf numFmtId="0" fontId="7" fillId="0" borderId="0" xfId="0" applyFont="1" applyFill="1"/>
    <xf numFmtId="0" fontId="0" fillId="0" borderId="0" xfId="0" applyFill="1"/>
    <xf numFmtId="0" fontId="0" fillId="0" borderId="0" xfId="0" applyFill="1" applyAlignment="1">
      <alignment vertical="center"/>
    </xf>
    <xf numFmtId="0" fontId="0" fillId="0" borderId="0" xfId="0" applyFill="1" applyAlignment="1">
      <alignment vertical="center" wrapText="1"/>
    </xf>
    <xf numFmtId="0" fontId="0" fillId="0" borderId="0" xfId="0" applyFont="1" applyFill="1" applyAlignment="1"/>
    <xf numFmtId="0" fontId="0" fillId="0" borderId="0" xfId="0" applyFont="1" applyFill="1"/>
    <xf numFmtId="0" fontId="0" fillId="0" borderId="0" xfId="0" applyFill="1" applyAlignment="1">
      <alignment wrapText="1"/>
    </xf>
    <xf numFmtId="0" fontId="13" fillId="0" borderId="0" xfId="0" applyFont="1"/>
    <xf numFmtId="166" fontId="0" fillId="0" borderId="0" xfId="0" applyNumberFormat="1" applyAlignment="1">
      <alignment horizontal="center"/>
    </xf>
    <xf numFmtId="43" fontId="0" fillId="0" borderId="0" xfId="1" applyFont="1" applyAlignment="1">
      <alignment horizontal="center"/>
    </xf>
    <xf numFmtId="164" fontId="0" fillId="0" borderId="0" xfId="1" applyNumberFormat="1" applyFont="1" applyAlignment="1">
      <alignment horizontal="center"/>
    </xf>
    <xf numFmtId="169" fontId="0" fillId="0" borderId="0" xfId="0" applyNumberFormat="1"/>
    <xf numFmtId="0" fontId="12" fillId="0" borderId="0" xfId="0" applyFont="1" applyFill="1" applyAlignment="1">
      <alignment horizontal="center" vertical="center"/>
    </xf>
    <xf numFmtId="170" fontId="0" fillId="0" borderId="0" xfId="1" applyNumberFormat="1" applyFont="1"/>
    <xf numFmtId="43" fontId="1" fillId="0" borderId="0" xfId="1" applyFill="1" applyBorder="1"/>
    <xf numFmtId="164" fontId="0" fillId="0" borderId="0" xfId="0" applyNumberFormat="1"/>
    <xf numFmtId="165" fontId="0" fillId="0" borderId="0" xfId="0" applyNumberFormat="1" applyAlignment="1">
      <alignment horizontal="center"/>
    </xf>
    <xf numFmtId="0" fontId="0" fillId="0" borderId="0" xfId="0" applyAlignment="1"/>
    <xf numFmtId="0" fontId="2" fillId="0" borderId="0" xfId="0" applyFont="1"/>
    <xf numFmtId="0" fontId="14" fillId="0" borderId="0" xfId="0" applyFont="1"/>
    <xf numFmtId="166" fontId="0" fillId="0" borderId="0" xfId="2" applyNumberFormat="1" applyFont="1"/>
    <xf numFmtId="171" fontId="0" fillId="0" borderId="0" xfId="0" applyNumberFormat="1"/>
    <xf numFmtId="0" fontId="8" fillId="4" borderId="0" xfId="0" applyFont="1" applyFill="1" applyAlignment="1">
      <alignment horizontal="left" vertical="top"/>
    </xf>
    <xf numFmtId="0" fontId="8" fillId="4" borderId="0" xfId="0" applyFont="1" applyFill="1" applyAlignment="1">
      <alignment horizontal="left" vertical="top" wrapText="1"/>
    </xf>
    <xf numFmtId="0" fontId="8" fillId="0" borderId="0" xfId="0" applyFont="1" applyAlignment="1"/>
    <xf numFmtId="0" fontId="8" fillId="4" borderId="0" xfId="0" applyFont="1" applyFill="1" applyAlignment="1">
      <alignment vertical="top" wrapText="1"/>
    </xf>
    <xf numFmtId="0" fontId="15" fillId="0" borderId="0" xfId="0" applyFont="1" applyAlignment="1">
      <alignment horizontal="left" vertical="center"/>
    </xf>
    <xf numFmtId="17" fontId="2" fillId="0" borderId="0" xfId="0" applyNumberFormat="1" applyFont="1"/>
    <xf numFmtId="0" fontId="5" fillId="0" borderId="0" xfId="0" applyFont="1"/>
    <xf numFmtId="0" fontId="2" fillId="0" borderId="0" xfId="0" applyFont="1" applyAlignment="1">
      <alignment horizontal="center"/>
    </xf>
    <xf numFmtId="166" fontId="14" fillId="0" borderId="0" xfId="0" applyNumberFormat="1" applyFont="1"/>
    <xf numFmtId="2" fontId="0" fillId="0" borderId="0" xfId="0" applyNumberFormat="1" applyFill="1" applyAlignment="1">
      <alignment horizontal="center"/>
    </xf>
    <xf numFmtId="172" fontId="0" fillId="0" borderId="0" xfId="0" applyNumberFormat="1"/>
    <xf numFmtId="0" fontId="16" fillId="4" borderId="0" xfId="0" applyFont="1" applyFill="1"/>
    <xf numFmtId="172" fontId="0" fillId="4" borderId="0" xfId="0" applyNumberFormat="1" applyFill="1"/>
    <xf numFmtId="0" fontId="16" fillId="0" borderId="0" xfId="0" applyFont="1"/>
    <xf numFmtId="0" fontId="15" fillId="0" borderId="0" xfId="0" applyFont="1" applyAlignment="1">
      <alignment horizontal="left" vertical="center" wrapText="1"/>
    </xf>
    <xf numFmtId="0" fontId="15" fillId="0" borderId="0" xfId="0" applyFont="1" applyAlignment="1">
      <alignment vertical="center" wrapText="1"/>
    </xf>
    <xf numFmtId="17" fontId="2" fillId="0" borderId="0" xfId="0" applyNumberFormat="1" applyFont="1" applyAlignment="1">
      <alignment horizontal="center"/>
    </xf>
    <xf numFmtId="0" fontId="2" fillId="5" borderId="4" xfId="0" applyFont="1" applyFill="1" applyBorder="1"/>
    <xf numFmtId="0" fontId="2" fillId="5" borderId="0" xfId="0" applyFont="1" applyFill="1" applyBorder="1"/>
    <xf numFmtId="17" fontId="0" fillId="0" borderId="0" xfId="0" applyNumberFormat="1" applyAlignment="1">
      <alignment horizontal="left"/>
    </xf>
    <xf numFmtId="43" fontId="2" fillId="5" borderId="4" xfId="1" applyFont="1" applyFill="1" applyBorder="1"/>
    <xf numFmtId="43" fontId="2" fillId="5" borderId="0" xfId="1" applyFont="1" applyFill="1" applyBorder="1"/>
    <xf numFmtId="0" fontId="0" fillId="0" borderId="0" xfId="0" applyAlignment="1">
      <alignment horizontal="center"/>
    </xf>
    <xf numFmtId="0" fontId="0" fillId="0" borderId="0" xfId="0" applyNumberFormat="1"/>
    <xf numFmtId="0" fontId="0" fillId="0" borderId="7" xfId="0" applyBorder="1"/>
    <xf numFmtId="0" fontId="2" fillId="5" borderId="8" xfId="0" applyFont="1" applyFill="1" applyBorder="1"/>
    <xf numFmtId="0" fontId="2" fillId="5" borderId="9" xfId="0" applyFont="1" applyFill="1" applyBorder="1"/>
    <xf numFmtId="0" fontId="2" fillId="5" borderId="10" xfId="0" applyFont="1" applyFill="1" applyBorder="1"/>
    <xf numFmtId="0" fontId="0" fillId="0" borderId="7" xfId="0" applyNumberFormat="1" applyBorder="1"/>
    <xf numFmtId="17" fontId="0" fillId="0" borderId="0" xfId="1" applyNumberFormat="1" applyFont="1"/>
    <xf numFmtId="43" fontId="2" fillId="0" borderId="0" xfId="1" applyFont="1" applyFill="1"/>
    <xf numFmtId="0" fontId="13" fillId="0" borderId="0" xfId="0" applyFont="1" applyAlignment="1">
      <alignment horizontal="left"/>
    </xf>
    <xf numFmtId="0" fontId="18" fillId="0" borderId="0" xfId="0" applyFont="1"/>
    <xf numFmtId="43" fontId="2" fillId="0" borderId="0" xfId="0" applyNumberFormat="1" applyFont="1"/>
    <xf numFmtId="0" fontId="2" fillId="0" borderId="0" xfId="0" applyFont="1" applyAlignment="1">
      <alignment horizontal="center"/>
    </xf>
    <xf numFmtId="0" fontId="19" fillId="0" borderId="0" xfId="0" applyFont="1" applyFill="1" applyBorder="1" applyAlignment="1">
      <alignment horizontal="left"/>
    </xf>
    <xf numFmtId="0" fontId="14" fillId="0" borderId="0" xfId="0" applyFont="1" applyFill="1"/>
    <xf numFmtId="0" fontId="19" fillId="0" borderId="0" xfId="0" applyFont="1" applyFill="1" applyAlignment="1">
      <alignment horizontal="left" vertical="center"/>
    </xf>
    <xf numFmtId="0" fontId="20" fillId="6" borderId="14" xfId="0" applyFont="1" applyFill="1" applyBorder="1" applyAlignment="1">
      <alignment vertical="center" wrapText="1"/>
    </xf>
    <xf numFmtId="0" fontId="20" fillId="6" borderId="14" xfId="0" applyFont="1" applyFill="1" applyBorder="1" applyAlignment="1">
      <alignment vertical="center"/>
    </xf>
    <xf numFmtId="0" fontId="20" fillId="6" borderId="2" xfId="0" applyFont="1" applyFill="1" applyBorder="1" applyAlignment="1">
      <alignment horizontal="center" vertical="center" wrapText="1"/>
    </xf>
    <xf numFmtId="0" fontId="0" fillId="0" borderId="0" xfId="0" applyFill="1" applyBorder="1"/>
    <xf numFmtId="0" fontId="23" fillId="0" borderId="12" xfId="0" applyFont="1" applyFill="1" applyBorder="1" applyAlignment="1">
      <alignment horizontal="left" vertical="center"/>
    </xf>
    <xf numFmtId="0" fontId="23" fillId="0" borderId="3" xfId="0" applyFont="1" applyFill="1" applyBorder="1" applyAlignment="1">
      <alignment horizontal="left" vertical="center"/>
    </xf>
    <xf numFmtId="0" fontId="24" fillId="0" borderId="3" xfId="0" applyFont="1" applyFill="1" applyBorder="1" applyAlignment="1">
      <alignment vertical="center"/>
    </xf>
    <xf numFmtId="0" fontId="24" fillId="0" borderId="13" xfId="0" applyFont="1" applyFill="1" applyBorder="1" applyAlignment="1">
      <alignment vertical="center"/>
    </xf>
    <xf numFmtId="0" fontId="14" fillId="0" borderId="15" xfId="0" applyFont="1" applyFill="1" applyBorder="1"/>
    <xf numFmtId="0" fontId="25" fillId="0" borderId="0" xfId="0" applyFont="1" applyFill="1" applyBorder="1" applyAlignment="1">
      <alignment horizontal="left" vertical="center"/>
    </xf>
    <xf numFmtId="166" fontId="14" fillId="0" borderId="0" xfId="0" applyNumberFormat="1" applyFont="1" applyFill="1" applyBorder="1" applyAlignment="1">
      <alignment horizontal="center"/>
    </xf>
    <xf numFmtId="166" fontId="14" fillId="0" borderId="16" xfId="0" applyNumberFormat="1" applyFont="1" applyFill="1" applyBorder="1" applyAlignment="1">
      <alignment horizontal="center"/>
    </xf>
    <xf numFmtId="166" fontId="0" fillId="0" borderId="0" xfId="0" applyNumberFormat="1" applyFill="1"/>
    <xf numFmtId="0" fontId="25" fillId="0" borderId="15" xfId="0" applyFont="1" applyFill="1" applyBorder="1" applyAlignment="1">
      <alignment horizontal="left" vertical="center"/>
    </xf>
    <xf numFmtId="166" fontId="14" fillId="0" borderId="3" xfId="0" applyNumberFormat="1" applyFont="1" applyFill="1" applyBorder="1" applyAlignment="1">
      <alignment horizontal="center"/>
    </xf>
    <xf numFmtId="166" fontId="14" fillId="0" borderId="13" xfId="0" applyNumberFormat="1" applyFont="1" applyFill="1" applyBorder="1" applyAlignment="1">
      <alignment horizontal="center"/>
    </xf>
    <xf numFmtId="0" fontId="14" fillId="0" borderId="17" xfId="0" applyFont="1" applyFill="1" applyBorder="1"/>
    <xf numFmtId="0" fontId="25" fillId="0" borderId="1" xfId="0" applyFont="1" applyFill="1" applyBorder="1" applyAlignment="1">
      <alignment horizontal="left" vertical="center"/>
    </xf>
    <xf numFmtId="166" fontId="14" fillId="0" borderId="1" xfId="0" applyNumberFormat="1" applyFont="1" applyFill="1" applyBorder="1"/>
    <xf numFmtId="166" fontId="14" fillId="0" borderId="18" xfId="0" applyNumberFormat="1" applyFont="1" applyFill="1" applyBorder="1"/>
    <xf numFmtId="0" fontId="25" fillId="0" borderId="15" xfId="0" applyFont="1" applyFill="1" applyBorder="1" applyAlignment="1">
      <alignment horizontal="left"/>
    </xf>
    <xf numFmtId="0" fontId="25" fillId="0" borderId="0" xfId="0" applyFont="1" applyFill="1" applyBorder="1" applyAlignment="1">
      <alignment horizontal="left"/>
    </xf>
    <xf numFmtId="0" fontId="23" fillId="0" borderId="15" xfId="0" applyFont="1" applyFill="1" applyBorder="1" applyAlignment="1">
      <alignment horizontal="left" vertical="center"/>
    </xf>
    <xf numFmtId="0" fontId="25" fillId="0" borderId="0" xfId="0" applyFont="1" applyFill="1" applyBorder="1" applyAlignment="1">
      <alignment horizontal="left" vertical="center" wrapText="1"/>
    </xf>
    <xf numFmtId="0" fontId="14" fillId="0" borderId="1" xfId="0" applyFont="1" applyFill="1" applyBorder="1"/>
    <xf numFmtId="0" fontId="25" fillId="0" borderId="3" xfId="0" applyFont="1" applyFill="1" applyBorder="1" applyAlignment="1">
      <alignment horizontal="left" vertical="center" wrapText="1"/>
    </xf>
    <xf numFmtId="166" fontId="14" fillId="0" borderId="3" xfId="0" applyNumberFormat="1" applyFont="1" applyFill="1" applyBorder="1"/>
    <xf numFmtId="166" fontId="14" fillId="0" borderId="13" xfId="0" applyNumberFormat="1" applyFont="1" applyFill="1" applyBorder="1"/>
    <xf numFmtId="0" fontId="25" fillId="0" borderId="1" xfId="0" applyFont="1" applyFill="1" applyBorder="1" applyAlignment="1">
      <alignment horizontal="left" vertical="center" wrapText="1"/>
    </xf>
    <xf numFmtId="166" fontId="14" fillId="0" borderId="0" xfId="0" applyNumberFormat="1" applyFont="1" applyFill="1" applyBorder="1"/>
    <xf numFmtId="166" fontId="14" fillId="0" borderId="16" xfId="0" applyNumberFormat="1" applyFont="1" applyFill="1" applyBorder="1"/>
    <xf numFmtId="0" fontId="28" fillId="0" borderId="0" xfId="0" applyFont="1" applyFill="1" applyBorder="1" applyAlignment="1">
      <alignment horizontal="left" vertical="center" wrapText="1"/>
    </xf>
    <xf numFmtId="0" fontId="14" fillId="0" borderId="18" xfId="0" applyFont="1" applyFill="1" applyBorder="1"/>
    <xf numFmtId="0" fontId="29" fillId="0" borderId="0" xfId="0" applyFont="1" applyFill="1" applyAlignment="1">
      <alignment vertical="top"/>
    </xf>
    <xf numFmtId="0" fontId="30" fillId="0" borderId="0" xfId="0" applyFont="1" applyFill="1" applyAlignment="1">
      <alignment vertical="top"/>
    </xf>
    <xf numFmtId="0" fontId="29" fillId="0" borderId="0" xfId="0" applyFont="1" applyFill="1" applyAlignment="1">
      <alignment horizontal="left" vertical="top" wrapText="1"/>
    </xf>
    <xf numFmtId="0" fontId="29" fillId="0" borderId="0" xfId="0" applyFont="1" applyFill="1" applyAlignment="1">
      <alignment horizontal="left" vertical="top"/>
    </xf>
    <xf numFmtId="0" fontId="30" fillId="0" borderId="0" xfId="0" applyFont="1" applyFill="1" applyAlignment="1">
      <alignment horizontal="left" vertical="top"/>
    </xf>
    <xf numFmtId="0" fontId="30" fillId="0" borderId="0" xfId="0" applyFont="1" applyFill="1" applyAlignment="1">
      <alignment horizontal="left" vertical="top" wrapText="1"/>
    </xf>
    <xf numFmtId="0" fontId="29" fillId="0" borderId="0" xfId="0" applyFont="1" applyFill="1"/>
    <xf numFmtId="2" fontId="14" fillId="0" borderId="0" xfId="0" applyNumberFormat="1" applyFont="1" applyFill="1" applyBorder="1" applyAlignment="1">
      <alignment horizontal="center"/>
    </xf>
    <xf numFmtId="0" fontId="13" fillId="0" borderId="0" xfId="0" applyFont="1" applyAlignment="1">
      <alignment horizontal="left" vertical="center"/>
    </xf>
    <xf numFmtId="0" fontId="0" fillId="0" borderId="0" xfId="0" applyAlignment="1">
      <alignment horizontal="left"/>
    </xf>
    <xf numFmtId="0" fontId="31" fillId="6" borderId="3" xfId="0" applyFont="1" applyFill="1" applyBorder="1" applyAlignment="1">
      <alignment horizontal="center" vertical="center" wrapText="1"/>
    </xf>
    <xf numFmtId="0" fontId="31" fillId="6" borderId="21" xfId="0" applyFont="1" applyFill="1" applyBorder="1" applyAlignment="1">
      <alignment horizontal="center" vertical="center" wrapText="1"/>
    </xf>
    <xf numFmtId="0" fontId="31" fillId="6" borderId="19" xfId="0" applyFont="1" applyFill="1" applyBorder="1" applyAlignment="1">
      <alignment horizontal="center" vertical="center"/>
    </xf>
    <xf numFmtId="0" fontId="31" fillId="6" borderId="3" xfId="0" applyFont="1" applyFill="1" applyBorder="1" applyAlignment="1">
      <alignment horizontal="center" vertical="center"/>
    </xf>
    <xf numFmtId="0" fontId="31" fillId="6" borderId="21" xfId="0" applyFont="1" applyFill="1" applyBorder="1" applyAlignment="1">
      <alignment horizontal="center" vertical="center"/>
    </xf>
    <xf numFmtId="0" fontId="23" fillId="0" borderId="13" xfId="0" applyFont="1" applyFill="1" applyBorder="1" applyAlignment="1">
      <alignment horizontal="left" vertical="center"/>
    </xf>
    <xf numFmtId="0" fontId="25" fillId="0" borderId="16" xfId="0" applyFont="1" applyFill="1" applyBorder="1" applyAlignment="1">
      <alignment horizontal="left" vertical="center"/>
    </xf>
    <xf numFmtId="166" fontId="14" fillId="0" borderId="1" xfId="0" applyNumberFormat="1" applyFont="1" applyFill="1" applyBorder="1" applyAlignment="1">
      <alignment horizontal="center"/>
    </xf>
    <xf numFmtId="166" fontId="14" fillId="0" borderId="18" xfId="0" applyNumberFormat="1" applyFont="1" applyFill="1" applyBorder="1" applyAlignment="1">
      <alignment horizontal="center"/>
    </xf>
    <xf numFmtId="0" fontId="25" fillId="0" borderId="18" xfId="0" applyFont="1" applyFill="1" applyBorder="1" applyAlignment="1">
      <alignment horizontal="left" vertical="center"/>
    </xf>
    <xf numFmtId="0" fontId="25" fillId="0" borderId="16" xfId="0" applyFont="1" applyFill="1" applyBorder="1" applyAlignment="1">
      <alignment horizontal="left"/>
    </xf>
    <xf numFmtId="0" fontId="25" fillId="0" borderId="16" xfId="0" applyFont="1" applyFill="1" applyBorder="1" applyAlignment="1">
      <alignment horizontal="left" vertical="center" wrapText="1"/>
    </xf>
    <xf numFmtId="166" fontId="14" fillId="0" borderId="17" xfId="0" applyNumberFormat="1" applyFont="1" applyFill="1" applyBorder="1"/>
    <xf numFmtId="0" fontId="0" fillId="0" borderId="15" xfId="0" applyFill="1" applyBorder="1"/>
    <xf numFmtId="0" fontId="6" fillId="3" borderId="0" xfId="0" applyFont="1" applyFill="1" applyAlignment="1">
      <alignment horizontal="center" vertical="center" wrapText="1"/>
    </xf>
    <xf numFmtId="0" fontId="8" fillId="4" borderId="0" xfId="0" applyFont="1" applyFill="1" applyAlignment="1">
      <alignment horizontal="left" vertical="top" wrapText="1"/>
    </xf>
    <xf numFmtId="0" fontId="8" fillId="4" borderId="0" xfId="0" applyFont="1" applyFill="1" applyAlignment="1">
      <alignment horizontal="left" vertical="center" wrapText="1"/>
    </xf>
    <xf numFmtId="0" fontId="2" fillId="3" borderId="0" xfId="0" applyFont="1" applyFill="1" applyAlignment="1">
      <alignment horizontal="center" vertical="center" wrapText="1"/>
    </xf>
    <xf numFmtId="0" fontId="29" fillId="0" borderId="0" xfId="0" applyFont="1" applyFill="1" applyAlignment="1">
      <alignment horizontal="left" vertical="top" wrapText="1"/>
    </xf>
    <xf numFmtId="0" fontId="19" fillId="0" borderId="0" xfId="0" applyFont="1" applyFill="1" applyBorder="1" applyAlignment="1">
      <alignment horizontal="left"/>
    </xf>
    <xf numFmtId="0" fontId="20" fillId="6" borderId="12" xfId="0" applyFont="1" applyFill="1" applyBorder="1" applyAlignment="1">
      <alignment horizontal="center" vertical="center" wrapText="1"/>
    </xf>
    <xf numFmtId="0" fontId="20" fillId="6" borderId="13" xfId="0" applyFont="1" applyFill="1" applyBorder="1" applyAlignment="1">
      <alignment horizontal="center" vertical="center" wrapText="1"/>
    </xf>
    <xf numFmtId="0" fontId="29" fillId="0" borderId="3" xfId="0" applyFont="1" applyFill="1" applyBorder="1" applyAlignment="1">
      <alignment horizontal="left" vertical="top" wrapText="1"/>
    </xf>
    <xf numFmtId="0" fontId="29" fillId="0" borderId="0" xfId="0" applyFont="1" applyFill="1" applyBorder="1" applyAlignment="1">
      <alignment horizontal="left" vertical="top" wrapText="1"/>
    </xf>
    <xf numFmtId="0" fontId="3" fillId="3" borderId="3"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0" xfId="0" applyFont="1" applyFill="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xf>
    <xf numFmtId="0" fontId="17" fillId="0" borderId="0" xfId="0" applyFont="1" applyAlignment="1">
      <alignment horizontal="left" vertical="center"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0" fillId="0" borderId="0" xfId="0" applyAlignment="1">
      <alignment horizontal="center"/>
    </xf>
    <xf numFmtId="0" fontId="20" fillId="6" borderId="17" xfId="0" applyFont="1" applyFill="1" applyBorder="1" applyAlignment="1">
      <alignment horizontal="center" vertical="center" wrapText="1"/>
    </xf>
    <xf numFmtId="0" fontId="20" fillId="6" borderId="18" xfId="0" applyFont="1" applyFill="1" applyBorder="1" applyAlignment="1">
      <alignment horizontal="center" vertical="center" wrapText="1"/>
    </xf>
    <xf numFmtId="0" fontId="20" fillId="6" borderId="19" xfId="0" applyFont="1" applyFill="1" applyBorder="1" applyAlignment="1">
      <alignment horizontal="center" vertical="center"/>
    </xf>
    <xf numFmtId="0" fontId="20" fillId="6" borderId="20" xfId="0" applyFont="1" applyFill="1" applyBorder="1" applyAlignment="1">
      <alignment horizontal="center" vertical="center" wrapText="1"/>
    </xf>
    <xf numFmtId="0" fontId="20" fillId="6" borderId="19" xfId="0" applyFont="1" applyFill="1" applyBorder="1" applyAlignment="1">
      <alignment horizontal="center" vertical="center" wrapText="1"/>
    </xf>
    <xf numFmtId="0" fontId="20" fillId="6" borderId="21" xfId="0" applyFont="1" applyFill="1" applyBorder="1" applyAlignment="1">
      <alignment horizontal="center" vertical="center" wrapText="1"/>
    </xf>
  </cellXfs>
  <cellStyles count="4">
    <cellStyle name="headerStyle" xfId="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085657292850815E-2"/>
          <c:y val="7.7061331715177706E-2"/>
          <c:w val="0.88616954869514741"/>
          <c:h val="0.72458493041050431"/>
        </c:manualLayout>
      </c:layout>
      <c:barChart>
        <c:barDir val="col"/>
        <c:grouping val="stacked"/>
        <c:varyColors val="0"/>
        <c:ser>
          <c:idx val="0"/>
          <c:order val="0"/>
          <c:tx>
            <c:strRef>
              <c:f>'Gráfico 14 PA'!$B$1:$B$2</c:f>
              <c:strCache>
                <c:ptCount val="1"/>
                <c:pt idx="0">
                  <c:v>Crédito con instituciones financieras nacionales b/</c:v>
                </c:pt>
              </c:strCache>
            </c:strRef>
          </c:tx>
          <c:spPr>
            <a:solidFill>
              <a:srgbClr val="C00000"/>
            </a:solidFill>
          </c:spPr>
          <c:invertIfNegative val="0"/>
          <c:cat>
            <c:numRef>
              <c:f>'Gráfico 14 PA'!$A$3:$A$19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mmm\-yy">
                  <c:v>42522</c:v>
                </c:pt>
              </c:numCache>
            </c:numRef>
          </c:cat>
          <c:val>
            <c:numRef>
              <c:f>'Gráfico 14 PA'!$B$3:$B$19</c:f>
              <c:numCache>
                <c:formatCode>0.00</c:formatCode>
                <c:ptCount val="17"/>
                <c:pt idx="0">
                  <c:v>8.5757480034319791</c:v>
                </c:pt>
                <c:pt idx="1">
                  <c:v>8.5352306493835535</c:v>
                </c:pt>
                <c:pt idx="2">
                  <c:v>10.597414762788651</c:v>
                </c:pt>
                <c:pt idx="3">
                  <c:v>11.203007833822618</c:v>
                </c:pt>
                <c:pt idx="4">
                  <c:v>12.026473509592195</c:v>
                </c:pt>
                <c:pt idx="5">
                  <c:v>12.735279531875442</c:v>
                </c:pt>
                <c:pt idx="6">
                  <c:v>14.800431772969835</c:v>
                </c:pt>
                <c:pt idx="7">
                  <c:v>16.351108065913877</c:v>
                </c:pt>
                <c:pt idx="8">
                  <c:v>17.989863124990951</c:v>
                </c:pt>
                <c:pt idx="9">
                  <c:v>16.75950554244254</c:v>
                </c:pt>
                <c:pt idx="10">
                  <c:v>18.264818330444744</c:v>
                </c:pt>
                <c:pt idx="11">
                  <c:v>19.254326802900774</c:v>
                </c:pt>
                <c:pt idx="12">
                  <c:v>20.799477456217829</c:v>
                </c:pt>
                <c:pt idx="13">
                  <c:v>21.59193238544205</c:v>
                </c:pt>
                <c:pt idx="14">
                  <c:v>23.237223474642413</c:v>
                </c:pt>
                <c:pt idx="15">
                  <c:v>25.673780205136048</c:v>
                </c:pt>
                <c:pt idx="16">
                  <c:v>25.397640605727975</c:v>
                </c:pt>
              </c:numCache>
            </c:numRef>
          </c:val>
        </c:ser>
        <c:ser>
          <c:idx val="2"/>
          <c:order val="1"/>
          <c:tx>
            <c:strRef>
              <c:f>'Gráfico 14 PA'!$C$1</c:f>
              <c:strCache>
                <c:ptCount val="1"/>
                <c:pt idx="0">
                  <c:v>Crédito con instituciones financieras del exterior</c:v>
                </c:pt>
              </c:strCache>
            </c:strRef>
          </c:tx>
          <c:spPr>
            <a:solidFill>
              <a:srgbClr val="EEB500"/>
            </a:solidFill>
          </c:spPr>
          <c:invertIfNegative val="0"/>
          <c:cat>
            <c:numRef>
              <c:f>'Gráfico 14 PA'!$A$3:$A$19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mmm\-yy">
                  <c:v>42522</c:v>
                </c:pt>
              </c:numCache>
            </c:numRef>
          </c:cat>
          <c:val>
            <c:numRef>
              <c:f>'Gráfico 14 PA'!$C$3:$C$19</c:f>
              <c:numCache>
                <c:formatCode>0.00</c:formatCode>
                <c:ptCount val="17"/>
                <c:pt idx="0">
                  <c:v>12.837378297929602</c:v>
                </c:pt>
                <c:pt idx="1">
                  <c:v>12.296642004941845</c:v>
                </c:pt>
                <c:pt idx="2">
                  <c:v>13.694688512063122</c:v>
                </c:pt>
                <c:pt idx="3">
                  <c:v>10.422504159266781</c:v>
                </c:pt>
                <c:pt idx="4">
                  <c:v>7.3023726383988778</c:v>
                </c:pt>
                <c:pt idx="5">
                  <c:v>6.1550476322598486</c:v>
                </c:pt>
                <c:pt idx="6">
                  <c:v>5.468540273547168</c:v>
                </c:pt>
                <c:pt idx="7">
                  <c:v>4.595549047291664</c:v>
                </c:pt>
                <c:pt idx="8">
                  <c:v>4.9149545828256622</c:v>
                </c:pt>
                <c:pt idx="9">
                  <c:v>4.7490974294418749</c:v>
                </c:pt>
                <c:pt idx="10">
                  <c:v>5.633470432857818</c:v>
                </c:pt>
                <c:pt idx="11">
                  <c:v>6.2721539852857919</c:v>
                </c:pt>
                <c:pt idx="12">
                  <c:v>4.8240290279704583</c:v>
                </c:pt>
                <c:pt idx="13">
                  <c:v>5.882063833586634</c:v>
                </c:pt>
                <c:pt idx="14">
                  <c:v>7.3690710051804302</c:v>
                </c:pt>
                <c:pt idx="15">
                  <c:v>9.8897593370568408</c:v>
                </c:pt>
                <c:pt idx="16">
                  <c:v>9.3441069638036076</c:v>
                </c:pt>
              </c:numCache>
            </c:numRef>
          </c:val>
        </c:ser>
        <c:ser>
          <c:idx val="4"/>
          <c:order val="2"/>
          <c:tx>
            <c:strRef>
              <c:f>'Gráfico 14 PA'!$D$1:$D$2</c:f>
              <c:strCache>
                <c:ptCount val="1"/>
                <c:pt idx="0">
                  <c:v>Bonos emitidos en el mercado local</c:v>
                </c:pt>
              </c:strCache>
            </c:strRef>
          </c:tx>
          <c:spPr>
            <a:solidFill>
              <a:srgbClr val="7F7F7F"/>
            </a:solidFill>
          </c:spPr>
          <c:invertIfNegative val="0"/>
          <c:cat>
            <c:numRef>
              <c:f>'Gráfico 14 PA'!$A$3:$A$19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mmm\-yy">
                  <c:v>42522</c:v>
                </c:pt>
              </c:numCache>
            </c:numRef>
          </c:cat>
          <c:val>
            <c:numRef>
              <c:f>'Gráfico 14 PA'!$D$3:$D$19</c:f>
              <c:numCache>
                <c:formatCode>0.00</c:formatCode>
                <c:ptCount val="17"/>
                <c:pt idx="0">
                  <c:v>0.7459823823845616</c:v>
                </c:pt>
                <c:pt idx="1">
                  <c:v>1.1055114036023133</c:v>
                </c:pt>
                <c:pt idx="2">
                  <c:v>1.5640638976062253</c:v>
                </c:pt>
                <c:pt idx="3">
                  <c:v>1.5384819363132205</c:v>
                </c:pt>
                <c:pt idx="4">
                  <c:v>1.8212469718551509</c:v>
                </c:pt>
                <c:pt idx="5">
                  <c:v>2.170884618391276</c:v>
                </c:pt>
                <c:pt idx="6">
                  <c:v>2.0521653312549244</c:v>
                </c:pt>
                <c:pt idx="7">
                  <c:v>1.9911252551188732</c:v>
                </c:pt>
                <c:pt idx="8">
                  <c:v>1.7993827665635662</c:v>
                </c:pt>
                <c:pt idx="9">
                  <c:v>2.4590393947410822</c:v>
                </c:pt>
                <c:pt idx="10">
                  <c:v>2.4027196531600405</c:v>
                </c:pt>
                <c:pt idx="11">
                  <c:v>1.9654738782414125</c:v>
                </c:pt>
                <c:pt idx="12">
                  <c:v>2.01591549963655</c:v>
                </c:pt>
                <c:pt idx="13">
                  <c:v>2.1879664568303343</c:v>
                </c:pt>
                <c:pt idx="14">
                  <c:v>2.294910804935542</c:v>
                </c:pt>
                <c:pt idx="15">
                  <c:v>2.082816774951961</c:v>
                </c:pt>
                <c:pt idx="16">
                  <c:v>2.1307758682905726</c:v>
                </c:pt>
              </c:numCache>
            </c:numRef>
          </c:val>
        </c:ser>
        <c:ser>
          <c:idx val="3"/>
          <c:order val="3"/>
          <c:tx>
            <c:strRef>
              <c:f>'Gráfico 14 PA'!$E$1:$E$2</c:f>
              <c:strCache>
                <c:ptCount val="1"/>
                <c:pt idx="0">
                  <c:v>Bonos emitidos en el exterior</c:v>
                </c:pt>
              </c:strCache>
            </c:strRef>
          </c:tx>
          <c:spPr>
            <a:solidFill>
              <a:srgbClr val="E46C0A"/>
            </a:solidFill>
          </c:spPr>
          <c:invertIfNegative val="0"/>
          <c:cat>
            <c:numRef>
              <c:f>'Gráfico 14 PA'!$A$3:$A$19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mmm\-yy">
                  <c:v>42522</c:v>
                </c:pt>
              </c:numCache>
            </c:numRef>
          </c:cat>
          <c:val>
            <c:numRef>
              <c:f>'Gráfico 14 PA'!$E$3:$E$19</c:f>
              <c:numCache>
                <c:formatCode>0.00</c:formatCode>
                <c:ptCount val="17"/>
                <c:pt idx="0">
                  <c:v>1.1159536865876736</c:v>
                </c:pt>
                <c:pt idx="1">
                  <c:v>1.0323410713636485</c:v>
                </c:pt>
                <c:pt idx="2">
                  <c:v>0.56901504894438104</c:v>
                </c:pt>
                <c:pt idx="3">
                  <c:v>0.8716890122455081</c:v>
                </c:pt>
                <c:pt idx="4">
                  <c:v>0.73791075753235535</c:v>
                </c:pt>
                <c:pt idx="5">
                  <c:v>0.58612065788231138</c:v>
                </c:pt>
                <c:pt idx="6">
                  <c:v>0.19685316247359375</c:v>
                </c:pt>
                <c:pt idx="7">
                  <c:v>0.12593820758074267</c:v>
                </c:pt>
                <c:pt idx="8">
                  <c:v>0.11714649182538407</c:v>
                </c:pt>
                <c:pt idx="9">
                  <c:v>7.2863617999802094E-2</c:v>
                </c:pt>
                <c:pt idx="10">
                  <c:v>5.0414048778328786E-2</c:v>
                </c:pt>
                <c:pt idx="11">
                  <c:v>0.16833943824534428</c:v>
                </c:pt>
                <c:pt idx="12">
                  <c:v>0.34264446029818924</c:v>
                </c:pt>
                <c:pt idx="13">
                  <c:v>0.34906888668514197</c:v>
                </c:pt>
                <c:pt idx="14">
                  <c:v>0.35283450773580338</c:v>
                </c:pt>
                <c:pt idx="15">
                  <c:v>0.63597171842545741</c:v>
                </c:pt>
                <c:pt idx="16">
                  <c:v>0.56686041019677458</c:v>
                </c:pt>
              </c:numCache>
            </c:numRef>
          </c:val>
        </c:ser>
        <c:ser>
          <c:idx val="5"/>
          <c:order val="4"/>
          <c:tx>
            <c:strRef>
              <c:f>'Gráfico 14 PA'!$F$1:$F$2</c:f>
              <c:strCache>
                <c:ptCount val="1"/>
                <c:pt idx="0">
                  <c:v>Proveedores nacionales a/</c:v>
                </c:pt>
              </c:strCache>
            </c:strRef>
          </c:tx>
          <c:spPr>
            <a:solidFill>
              <a:srgbClr val="492303"/>
            </a:solidFill>
          </c:spPr>
          <c:invertIfNegative val="0"/>
          <c:cat>
            <c:numRef>
              <c:f>'Gráfico 14 PA'!$A$3:$A$19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mmm\-yy">
                  <c:v>42522</c:v>
                </c:pt>
              </c:numCache>
            </c:numRef>
          </c:cat>
          <c:val>
            <c:numRef>
              <c:f>'Gráfico 14 PA'!$F$3:$F$19</c:f>
              <c:numCache>
                <c:formatCode>0.00</c:formatCode>
                <c:ptCount val="17"/>
                <c:pt idx="0">
                  <c:v>6.5291750511914302</c:v>
                </c:pt>
                <c:pt idx="1">
                  <c:v>6.3991480918835872</c:v>
                </c:pt>
                <c:pt idx="2">
                  <c:v>6.3664138507192565</c:v>
                </c:pt>
                <c:pt idx="3">
                  <c:v>6.3395744280232798</c:v>
                </c:pt>
                <c:pt idx="4">
                  <c:v>6.2769014829641092</c:v>
                </c:pt>
                <c:pt idx="5">
                  <c:v>6.77446965451146</c:v>
                </c:pt>
                <c:pt idx="6">
                  <c:v>7.543891497481102</c:v>
                </c:pt>
                <c:pt idx="7">
                  <c:v>7.2992184778876839</c:v>
                </c:pt>
                <c:pt idx="8">
                  <c:v>7.1191995276272841</c:v>
                </c:pt>
                <c:pt idx="9">
                  <c:v>8.6560548260467218</c:v>
                </c:pt>
                <c:pt idx="10">
                  <c:v>6.5594972294411686</c:v>
                </c:pt>
                <c:pt idx="11">
                  <c:v>8.0752707243077033</c:v>
                </c:pt>
                <c:pt idx="12">
                  <c:v>7.0840421698482476</c:v>
                </c:pt>
                <c:pt idx="13">
                  <c:v>7.116635918941248</c:v>
                </c:pt>
                <c:pt idx="14">
                  <c:v>7.9389789777361495</c:v>
                </c:pt>
                <c:pt idx="15">
                  <c:v>7.3590173549604883</c:v>
                </c:pt>
                <c:pt idx="16">
                  <c:v>7.0841176855907282</c:v>
                </c:pt>
              </c:numCache>
            </c:numRef>
          </c:val>
        </c:ser>
        <c:ser>
          <c:idx val="6"/>
          <c:order val="5"/>
          <c:tx>
            <c:strRef>
              <c:f>'Gráfico 14 PA'!$G$1:$G$2</c:f>
              <c:strCache>
                <c:ptCount val="1"/>
                <c:pt idx="0">
                  <c:v>Proveedores  en el exterior </c:v>
                </c:pt>
              </c:strCache>
            </c:strRef>
          </c:tx>
          <c:spPr>
            <a:solidFill>
              <a:schemeClr val="accent1">
                <a:lumMod val="60000"/>
                <a:lumOff val="40000"/>
              </a:schemeClr>
            </a:solidFill>
          </c:spPr>
          <c:invertIfNegative val="0"/>
          <c:cat>
            <c:numRef>
              <c:f>'Gráfico 14 PA'!$A$3:$A$19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mmm\-yy">
                  <c:v>42522</c:v>
                </c:pt>
              </c:numCache>
            </c:numRef>
          </c:cat>
          <c:val>
            <c:numRef>
              <c:f>'Gráfico 14 PA'!$G$3:$G$19</c:f>
              <c:numCache>
                <c:formatCode>0.00</c:formatCode>
                <c:ptCount val="17"/>
                <c:pt idx="0">
                  <c:v>1.0782913035633299</c:v>
                </c:pt>
                <c:pt idx="1">
                  <c:v>1.1394949050655381</c:v>
                </c:pt>
                <c:pt idx="2">
                  <c:v>1.396053681461795</c:v>
                </c:pt>
                <c:pt idx="3">
                  <c:v>1.6041967957162773</c:v>
                </c:pt>
                <c:pt idx="4">
                  <c:v>1.4525228505468</c:v>
                </c:pt>
                <c:pt idx="5">
                  <c:v>1.4576967359726571</c:v>
                </c:pt>
                <c:pt idx="6">
                  <c:v>1.2334409870870455</c:v>
                </c:pt>
                <c:pt idx="7">
                  <c:v>1.084568574611142</c:v>
                </c:pt>
                <c:pt idx="8">
                  <c:v>1.3113582429130564</c:v>
                </c:pt>
                <c:pt idx="9">
                  <c:v>0.95369458344264113</c:v>
                </c:pt>
                <c:pt idx="10">
                  <c:v>0.93287517241683704</c:v>
                </c:pt>
                <c:pt idx="11">
                  <c:v>0.93172804205747994</c:v>
                </c:pt>
                <c:pt idx="12">
                  <c:v>0.86011427886693426</c:v>
                </c:pt>
                <c:pt idx="13">
                  <c:v>0.9033543628296633</c:v>
                </c:pt>
                <c:pt idx="14">
                  <c:v>1.0958174232054125</c:v>
                </c:pt>
                <c:pt idx="15">
                  <c:v>1.290899189284082</c:v>
                </c:pt>
                <c:pt idx="16">
                  <c:v>1.1634391806713087</c:v>
                </c:pt>
              </c:numCache>
            </c:numRef>
          </c:val>
        </c:ser>
        <c:dLbls>
          <c:showLegendKey val="0"/>
          <c:showVal val="0"/>
          <c:showCatName val="0"/>
          <c:showSerName val="0"/>
          <c:showPercent val="0"/>
          <c:showBubbleSize val="0"/>
        </c:dLbls>
        <c:gapWidth val="150"/>
        <c:overlap val="100"/>
        <c:axId val="156113152"/>
        <c:axId val="156155904"/>
      </c:barChart>
      <c:catAx>
        <c:axId val="156113152"/>
        <c:scaling>
          <c:orientation val="minMax"/>
        </c:scaling>
        <c:delete val="0"/>
        <c:axPos val="b"/>
        <c:numFmt formatCode="General" sourceLinked="1"/>
        <c:majorTickMark val="out"/>
        <c:minorTickMark val="none"/>
        <c:tickLblPos val="nextTo"/>
        <c:txPr>
          <a:bodyPr/>
          <a:lstStyle/>
          <a:p>
            <a:pPr>
              <a:defRPr sz="900" b="1"/>
            </a:pPr>
            <a:endParaRPr lang="es-CO"/>
          </a:p>
        </c:txPr>
        <c:crossAx val="156155904"/>
        <c:crosses val="autoZero"/>
        <c:auto val="1"/>
        <c:lblAlgn val="ctr"/>
        <c:lblOffset val="100"/>
        <c:noMultiLvlLbl val="0"/>
      </c:catAx>
      <c:valAx>
        <c:axId val="156155904"/>
        <c:scaling>
          <c:orientation val="minMax"/>
          <c:max val="50"/>
        </c:scaling>
        <c:delete val="0"/>
        <c:axPos val="l"/>
        <c:title>
          <c:tx>
            <c:rich>
              <a:bodyPr rot="0" vert="horz"/>
              <a:lstStyle/>
              <a:p>
                <a:pPr>
                  <a:defRPr sz="1100"/>
                </a:pPr>
                <a:r>
                  <a:rPr lang="es-CO" sz="1100"/>
                  <a:t>(porcentaje)</a:t>
                </a:r>
              </a:p>
            </c:rich>
          </c:tx>
          <c:layout>
            <c:manualLayout>
              <c:xMode val="edge"/>
              <c:yMode val="edge"/>
              <c:x val="3.3615203162895776E-2"/>
              <c:y val="1.6788691035238956E-2"/>
            </c:manualLayout>
          </c:layout>
          <c:overlay val="0"/>
        </c:title>
        <c:numFmt formatCode="0.0" sourceLinked="0"/>
        <c:majorTickMark val="out"/>
        <c:minorTickMark val="none"/>
        <c:tickLblPos val="nextTo"/>
        <c:txPr>
          <a:bodyPr/>
          <a:lstStyle/>
          <a:p>
            <a:pPr>
              <a:defRPr sz="1000" b="1"/>
            </a:pPr>
            <a:endParaRPr lang="es-CO"/>
          </a:p>
        </c:txPr>
        <c:crossAx val="156113152"/>
        <c:crosses val="autoZero"/>
        <c:crossBetween val="between"/>
      </c:valAx>
    </c:plotArea>
    <c:legend>
      <c:legendPos val="r"/>
      <c:layout>
        <c:manualLayout>
          <c:xMode val="edge"/>
          <c:yMode val="edge"/>
          <c:x val="4.0611961057023645E-2"/>
          <c:y val="0.8648996709704202"/>
          <c:w val="0.95628646419197616"/>
          <c:h val="0.1277473892721574"/>
        </c:manualLayout>
      </c:layout>
      <c:overlay val="0"/>
      <c:txPr>
        <a:bodyPr/>
        <a:lstStyle/>
        <a:p>
          <a:pPr>
            <a:defRPr sz="1000" b="1"/>
          </a:pPr>
          <a:endParaRPr lang="es-CO"/>
        </a:p>
      </c:txPr>
    </c:legend>
    <c:plotVisOnly val="1"/>
    <c:dispBlanksAs val="gap"/>
    <c:showDLblsOverMax val="0"/>
  </c:chart>
  <c:spPr>
    <a:noFill/>
    <a:ln>
      <a:noFill/>
    </a:ln>
  </c:spPr>
  <c:txPr>
    <a:bodyPr/>
    <a:lstStyle/>
    <a:p>
      <a:pPr>
        <a:defRPr>
          <a:latin typeface="ZapfHumnst BT" panose="020B05020505080203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181605349361219E-2"/>
          <c:y val="7.1777277840269965E-2"/>
          <c:w val="0.88671423818398709"/>
          <c:h val="0.79082596818254858"/>
        </c:manualLayout>
      </c:layout>
      <c:lineChart>
        <c:grouping val="standard"/>
        <c:varyColors val="0"/>
        <c:ser>
          <c:idx val="0"/>
          <c:order val="0"/>
          <c:tx>
            <c:strRef>
              <c:f>'Gráfico 19 PA'!$B$1</c:f>
              <c:strCache>
                <c:ptCount val="1"/>
                <c:pt idx="0">
                  <c:v>Por saldo</c:v>
                </c:pt>
              </c:strCache>
            </c:strRef>
          </c:tx>
          <c:spPr>
            <a:ln>
              <a:solidFill>
                <a:srgbClr val="FFC000"/>
              </a:solidFill>
            </a:ln>
          </c:spPr>
          <c:marker>
            <c:symbol val="none"/>
          </c:marker>
          <c:cat>
            <c:numRef>
              <c:f>'Gráfico 19 PA'!$A$2:$A$71</c:f>
              <c:numCache>
                <c:formatCode>mmm\-yy</c:formatCode>
                <c:ptCount val="70"/>
                <c:pt idx="0">
                  <c:v>36220</c:v>
                </c:pt>
                <c:pt idx="1">
                  <c:v>36312</c:v>
                </c:pt>
                <c:pt idx="2">
                  <c:v>36404</c:v>
                </c:pt>
                <c:pt idx="3">
                  <c:v>36495</c:v>
                </c:pt>
                <c:pt idx="4">
                  <c:v>36586</c:v>
                </c:pt>
                <c:pt idx="5">
                  <c:v>36678</c:v>
                </c:pt>
                <c:pt idx="6">
                  <c:v>36770</c:v>
                </c:pt>
                <c:pt idx="7">
                  <c:v>36861</c:v>
                </c:pt>
                <c:pt idx="8">
                  <c:v>36951</c:v>
                </c:pt>
                <c:pt idx="9">
                  <c:v>37043</c:v>
                </c:pt>
                <c:pt idx="10">
                  <c:v>37135</c:v>
                </c:pt>
                <c:pt idx="11">
                  <c:v>37226</c:v>
                </c:pt>
                <c:pt idx="12">
                  <c:v>37316</c:v>
                </c:pt>
                <c:pt idx="13">
                  <c:v>37408</c:v>
                </c:pt>
                <c:pt idx="14">
                  <c:v>37500</c:v>
                </c:pt>
                <c:pt idx="15">
                  <c:v>37591</c:v>
                </c:pt>
                <c:pt idx="16">
                  <c:v>37681</c:v>
                </c:pt>
                <c:pt idx="17">
                  <c:v>37773</c:v>
                </c:pt>
                <c:pt idx="18">
                  <c:v>37865</c:v>
                </c:pt>
                <c:pt idx="19">
                  <c:v>37956</c:v>
                </c:pt>
                <c:pt idx="20">
                  <c:v>38047</c:v>
                </c:pt>
                <c:pt idx="21">
                  <c:v>38139</c:v>
                </c:pt>
                <c:pt idx="22">
                  <c:v>38231</c:v>
                </c:pt>
                <c:pt idx="23">
                  <c:v>38322</c:v>
                </c:pt>
                <c:pt idx="24">
                  <c:v>38412</c:v>
                </c:pt>
                <c:pt idx="25">
                  <c:v>38504</c:v>
                </c:pt>
                <c:pt idx="26">
                  <c:v>38596</c:v>
                </c:pt>
                <c:pt idx="27">
                  <c:v>38687</c:v>
                </c:pt>
                <c:pt idx="28">
                  <c:v>38777</c:v>
                </c:pt>
                <c:pt idx="29">
                  <c:v>38869</c:v>
                </c:pt>
                <c:pt idx="30">
                  <c:v>38961</c:v>
                </c:pt>
                <c:pt idx="31">
                  <c:v>39052</c:v>
                </c:pt>
                <c:pt idx="32">
                  <c:v>39142</c:v>
                </c:pt>
                <c:pt idx="33">
                  <c:v>39234</c:v>
                </c:pt>
                <c:pt idx="34">
                  <c:v>39326</c:v>
                </c:pt>
                <c:pt idx="35">
                  <c:v>39417</c:v>
                </c:pt>
                <c:pt idx="36">
                  <c:v>39508</c:v>
                </c:pt>
                <c:pt idx="37">
                  <c:v>39600</c:v>
                </c:pt>
                <c:pt idx="38">
                  <c:v>39692</c:v>
                </c:pt>
                <c:pt idx="39">
                  <c:v>39783</c:v>
                </c:pt>
                <c:pt idx="40">
                  <c:v>39873</c:v>
                </c:pt>
                <c:pt idx="41">
                  <c:v>39965</c:v>
                </c:pt>
                <c:pt idx="42">
                  <c:v>40057</c:v>
                </c:pt>
                <c:pt idx="43">
                  <c:v>40148</c:v>
                </c:pt>
                <c:pt idx="44">
                  <c:v>40238</c:v>
                </c:pt>
                <c:pt idx="45">
                  <c:v>40330</c:v>
                </c:pt>
                <c:pt idx="46">
                  <c:v>40422</c:v>
                </c:pt>
                <c:pt idx="47">
                  <c:v>40513</c:v>
                </c:pt>
                <c:pt idx="48">
                  <c:v>40603</c:v>
                </c:pt>
                <c:pt idx="49">
                  <c:v>40695</c:v>
                </c:pt>
                <c:pt idx="50">
                  <c:v>40787</c:v>
                </c:pt>
                <c:pt idx="51">
                  <c:v>40878</c:v>
                </c:pt>
                <c:pt idx="52">
                  <c:v>40969</c:v>
                </c:pt>
                <c:pt idx="53">
                  <c:v>41061</c:v>
                </c:pt>
                <c:pt idx="54">
                  <c:v>41153</c:v>
                </c:pt>
                <c:pt idx="55">
                  <c:v>41244</c:v>
                </c:pt>
                <c:pt idx="56">
                  <c:v>41334</c:v>
                </c:pt>
                <c:pt idx="57">
                  <c:v>41426</c:v>
                </c:pt>
                <c:pt idx="58">
                  <c:v>41518</c:v>
                </c:pt>
                <c:pt idx="59">
                  <c:v>41609</c:v>
                </c:pt>
                <c:pt idx="60">
                  <c:v>41699</c:v>
                </c:pt>
                <c:pt idx="61">
                  <c:v>41791</c:v>
                </c:pt>
                <c:pt idx="62">
                  <c:v>41883</c:v>
                </c:pt>
                <c:pt idx="63">
                  <c:v>41974</c:v>
                </c:pt>
                <c:pt idx="64">
                  <c:v>42064</c:v>
                </c:pt>
                <c:pt idx="65">
                  <c:v>42156</c:v>
                </c:pt>
                <c:pt idx="66">
                  <c:v>42248</c:v>
                </c:pt>
                <c:pt idx="67">
                  <c:v>42339</c:v>
                </c:pt>
                <c:pt idx="68">
                  <c:v>42430</c:v>
                </c:pt>
                <c:pt idx="69">
                  <c:v>42522</c:v>
                </c:pt>
              </c:numCache>
            </c:numRef>
          </c:cat>
          <c:val>
            <c:numRef>
              <c:f>'Gráfico 19 PA'!$B$2:$B$71</c:f>
              <c:numCache>
                <c:formatCode>General</c:formatCode>
                <c:ptCount val="70"/>
                <c:pt idx="1">
                  <c:v>24.254832481985417</c:v>
                </c:pt>
                <c:pt idx="2">
                  <c:v>20.912620068955302</c:v>
                </c:pt>
                <c:pt idx="3">
                  <c:v>31.220784709023768</c:v>
                </c:pt>
                <c:pt idx="4">
                  <c:v>32.592940295708758</c:v>
                </c:pt>
                <c:pt idx="5">
                  <c:v>41.849766906510077</c:v>
                </c:pt>
                <c:pt idx="6">
                  <c:v>36.86805307283403</c:v>
                </c:pt>
                <c:pt idx="7">
                  <c:v>34.019500060090635</c:v>
                </c:pt>
                <c:pt idx="8">
                  <c:v>39.841333244937736</c:v>
                </c:pt>
                <c:pt idx="9">
                  <c:v>40.55246933700537</c:v>
                </c:pt>
                <c:pt idx="10">
                  <c:v>40.689321171684121</c:v>
                </c:pt>
                <c:pt idx="11">
                  <c:v>39.911374486274205</c:v>
                </c:pt>
                <c:pt idx="12">
                  <c:v>36.322223038223378</c:v>
                </c:pt>
                <c:pt idx="13">
                  <c:v>31.715739870733966</c:v>
                </c:pt>
                <c:pt idx="14">
                  <c:v>35.719907742232181</c:v>
                </c:pt>
                <c:pt idx="15">
                  <c:v>31.125387448982693</c:v>
                </c:pt>
                <c:pt idx="16">
                  <c:v>30.873646168985264</c:v>
                </c:pt>
                <c:pt idx="17">
                  <c:v>27.929096742034382</c:v>
                </c:pt>
                <c:pt idx="18">
                  <c:v>27.108258239421385</c:v>
                </c:pt>
                <c:pt idx="19">
                  <c:v>27.331803020263575</c:v>
                </c:pt>
                <c:pt idx="20">
                  <c:v>25.813256444880139</c:v>
                </c:pt>
                <c:pt idx="21">
                  <c:v>25.377287554237469</c:v>
                </c:pt>
                <c:pt idx="22">
                  <c:v>22.706575890816445</c:v>
                </c:pt>
                <c:pt idx="23">
                  <c:v>21.724552715654294</c:v>
                </c:pt>
                <c:pt idx="24">
                  <c:v>20.142917103775648</c:v>
                </c:pt>
                <c:pt idx="25">
                  <c:v>19.520771038375642</c:v>
                </c:pt>
                <c:pt idx="26">
                  <c:v>17.72866023067964</c:v>
                </c:pt>
                <c:pt idx="27">
                  <c:v>16.944171867864867</c:v>
                </c:pt>
                <c:pt idx="28">
                  <c:v>16.00257585767924</c:v>
                </c:pt>
                <c:pt idx="29">
                  <c:v>17.134855499895178</c:v>
                </c:pt>
                <c:pt idx="30">
                  <c:v>14.386958985261856</c:v>
                </c:pt>
                <c:pt idx="31">
                  <c:v>12.985814212999417</c:v>
                </c:pt>
                <c:pt idx="32">
                  <c:v>11.936920025035633</c:v>
                </c:pt>
                <c:pt idx="33">
                  <c:v>12.649387280054428</c:v>
                </c:pt>
                <c:pt idx="34">
                  <c:v>10.396291434549635</c:v>
                </c:pt>
                <c:pt idx="35">
                  <c:v>12.988152411674998</c:v>
                </c:pt>
                <c:pt idx="36">
                  <c:v>11.85728032563472</c:v>
                </c:pt>
                <c:pt idx="37">
                  <c:v>14.483282371529461</c:v>
                </c:pt>
                <c:pt idx="38">
                  <c:v>16.174536509621465</c:v>
                </c:pt>
                <c:pt idx="39">
                  <c:v>16.761764870378517</c:v>
                </c:pt>
                <c:pt idx="40">
                  <c:v>15.131752308427721</c:v>
                </c:pt>
                <c:pt idx="41">
                  <c:v>18.189350533089151</c:v>
                </c:pt>
                <c:pt idx="42">
                  <c:v>18.576305306438091</c:v>
                </c:pt>
                <c:pt idx="43">
                  <c:v>21.872650161935077</c:v>
                </c:pt>
                <c:pt idx="44">
                  <c:v>19.246081279268793</c:v>
                </c:pt>
                <c:pt idx="45">
                  <c:v>19.920473901849519</c:v>
                </c:pt>
                <c:pt idx="46">
                  <c:v>17.017151504565227</c:v>
                </c:pt>
                <c:pt idx="47">
                  <c:v>17.013467515618043</c:v>
                </c:pt>
                <c:pt idx="48">
                  <c:v>14.425352721506924</c:v>
                </c:pt>
                <c:pt idx="49">
                  <c:v>14.446667834590398</c:v>
                </c:pt>
                <c:pt idx="50">
                  <c:v>12.047912644611724</c:v>
                </c:pt>
                <c:pt idx="51">
                  <c:v>12.294472255334163</c:v>
                </c:pt>
                <c:pt idx="52">
                  <c:v>10.666417742880414</c:v>
                </c:pt>
                <c:pt idx="53">
                  <c:v>12.193993356533003</c:v>
                </c:pt>
                <c:pt idx="54">
                  <c:v>11.255271028931107</c:v>
                </c:pt>
                <c:pt idx="55">
                  <c:v>12.543379151716902</c:v>
                </c:pt>
                <c:pt idx="56">
                  <c:v>11.267920260756147</c:v>
                </c:pt>
                <c:pt idx="57">
                  <c:v>12.73557646070908</c:v>
                </c:pt>
                <c:pt idx="58">
                  <c:v>11.704100105668159</c:v>
                </c:pt>
                <c:pt idx="59">
                  <c:v>12.814694906023046</c:v>
                </c:pt>
                <c:pt idx="60">
                  <c:v>12.165509552730919</c:v>
                </c:pt>
                <c:pt idx="61">
                  <c:v>13.368709454870537</c:v>
                </c:pt>
                <c:pt idx="62">
                  <c:v>12.063195292156676</c:v>
                </c:pt>
                <c:pt idx="63">
                  <c:v>14.934521962449823</c:v>
                </c:pt>
                <c:pt idx="64">
                  <c:v>12.561033208759904</c:v>
                </c:pt>
                <c:pt idx="65">
                  <c:v>13.773944355399495</c:v>
                </c:pt>
                <c:pt idx="66">
                  <c:v>13.312962412399926</c:v>
                </c:pt>
                <c:pt idx="67">
                  <c:v>14.449648643671143</c:v>
                </c:pt>
                <c:pt idx="68">
                  <c:v>13.665097079756913</c:v>
                </c:pt>
                <c:pt idx="69">
                  <c:v>14.407546121283616</c:v>
                </c:pt>
              </c:numCache>
            </c:numRef>
          </c:val>
          <c:smooth val="0"/>
        </c:ser>
        <c:ser>
          <c:idx val="1"/>
          <c:order val="1"/>
          <c:tx>
            <c:strRef>
              <c:f>'Gráfico 19 PA'!$C$1</c:f>
              <c:strCache>
                <c:ptCount val="1"/>
                <c:pt idx="0">
                  <c:v>Por registros</c:v>
                </c:pt>
              </c:strCache>
            </c:strRef>
          </c:tx>
          <c:spPr>
            <a:ln>
              <a:solidFill>
                <a:srgbClr val="C00000"/>
              </a:solidFill>
            </a:ln>
          </c:spPr>
          <c:marker>
            <c:symbol val="none"/>
          </c:marker>
          <c:cat>
            <c:numRef>
              <c:f>'Gráfico 19 PA'!$A$2:$A$71</c:f>
              <c:numCache>
                <c:formatCode>mmm\-yy</c:formatCode>
                <c:ptCount val="70"/>
                <c:pt idx="0">
                  <c:v>36220</c:v>
                </c:pt>
                <c:pt idx="1">
                  <c:v>36312</c:v>
                </c:pt>
                <c:pt idx="2">
                  <c:v>36404</c:v>
                </c:pt>
                <c:pt idx="3">
                  <c:v>36495</c:v>
                </c:pt>
                <c:pt idx="4">
                  <c:v>36586</c:v>
                </c:pt>
                <c:pt idx="5">
                  <c:v>36678</c:v>
                </c:pt>
                <c:pt idx="6">
                  <c:v>36770</c:v>
                </c:pt>
                <c:pt idx="7">
                  <c:v>36861</c:v>
                </c:pt>
                <c:pt idx="8">
                  <c:v>36951</c:v>
                </c:pt>
                <c:pt idx="9">
                  <c:v>37043</c:v>
                </c:pt>
                <c:pt idx="10">
                  <c:v>37135</c:v>
                </c:pt>
                <c:pt idx="11">
                  <c:v>37226</c:v>
                </c:pt>
                <c:pt idx="12">
                  <c:v>37316</c:v>
                </c:pt>
                <c:pt idx="13">
                  <c:v>37408</c:v>
                </c:pt>
                <c:pt idx="14">
                  <c:v>37500</c:v>
                </c:pt>
                <c:pt idx="15">
                  <c:v>37591</c:v>
                </c:pt>
                <c:pt idx="16">
                  <c:v>37681</c:v>
                </c:pt>
                <c:pt idx="17">
                  <c:v>37773</c:v>
                </c:pt>
                <c:pt idx="18">
                  <c:v>37865</c:v>
                </c:pt>
                <c:pt idx="19">
                  <c:v>37956</c:v>
                </c:pt>
                <c:pt idx="20">
                  <c:v>38047</c:v>
                </c:pt>
                <c:pt idx="21">
                  <c:v>38139</c:v>
                </c:pt>
                <c:pt idx="22">
                  <c:v>38231</c:v>
                </c:pt>
                <c:pt idx="23">
                  <c:v>38322</c:v>
                </c:pt>
                <c:pt idx="24">
                  <c:v>38412</c:v>
                </c:pt>
                <c:pt idx="25">
                  <c:v>38504</c:v>
                </c:pt>
                <c:pt idx="26">
                  <c:v>38596</c:v>
                </c:pt>
                <c:pt idx="27">
                  <c:v>38687</c:v>
                </c:pt>
                <c:pt idx="28">
                  <c:v>38777</c:v>
                </c:pt>
                <c:pt idx="29">
                  <c:v>38869</c:v>
                </c:pt>
                <c:pt idx="30">
                  <c:v>38961</c:v>
                </c:pt>
                <c:pt idx="31">
                  <c:v>39052</c:v>
                </c:pt>
                <c:pt idx="32">
                  <c:v>39142</c:v>
                </c:pt>
                <c:pt idx="33">
                  <c:v>39234</c:v>
                </c:pt>
                <c:pt idx="34">
                  <c:v>39326</c:v>
                </c:pt>
                <c:pt idx="35">
                  <c:v>39417</c:v>
                </c:pt>
                <c:pt idx="36">
                  <c:v>39508</c:v>
                </c:pt>
                <c:pt idx="37">
                  <c:v>39600</c:v>
                </c:pt>
                <c:pt idx="38">
                  <c:v>39692</c:v>
                </c:pt>
                <c:pt idx="39">
                  <c:v>39783</c:v>
                </c:pt>
                <c:pt idx="40">
                  <c:v>39873</c:v>
                </c:pt>
                <c:pt idx="41">
                  <c:v>39965</c:v>
                </c:pt>
                <c:pt idx="42">
                  <c:v>40057</c:v>
                </c:pt>
                <c:pt idx="43">
                  <c:v>40148</c:v>
                </c:pt>
                <c:pt idx="44">
                  <c:v>40238</c:v>
                </c:pt>
                <c:pt idx="45">
                  <c:v>40330</c:v>
                </c:pt>
                <c:pt idx="46">
                  <c:v>40422</c:v>
                </c:pt>
                <c:pt idx="47">
                  <c:v>40513</c:v>
                </c:pt>
                <c:pt idx="48">
                  <c:v>40603</c:v>
                </c:pt>
                <c:pt idx="49">
                  <c:v>40695</c:v>
                </c:pt>
                <c:pt idx="50">
                  <c:v>40787</c:v>
                </c:pt>
                <c:pt idx="51">
                  <c:v>40878</c:v>
                </c:pt>
                <c:pt idx="52">
                  <c:v>40969</c:v>
                </c:pt>
                <c:pt idx="53">
                  <c:v>41061</c:v>
                </c:pt>
                <c:pt idx="54">
                  <c:v>41153</c:v>
                </c:pt>
                <c:pt idx="55">
                  <c:v>41244</c:v>
                </c:pt>
                <c:pt idx="56">
                  <c:v>41334</c:v>
                </c:pt>
                <c:pt idx="57">
                  <c:v>41426</c:v>
                </c:pt>
                <c:pt idx="58">
                  <c:v>41518</c:v>
                </c:pt>
                <c:pt idx="59">
                  <c:v>41609</c:v>
                </c:pt>
                <c:pt idx="60">
                  <c:v>41699</c:v>
                </c:pt>
                <c:pt idx="61">
                  <c:v>41791</c:v>
                </c:pt>
                <c:pt idx="62">
                  <c:v>41883</c:v>
                </c:pt>
                <c:pt idx="63">
                  <c:v>41974</c:v>
                </c:pt>
                <c:pt idx="64">
                  <c:v>42064</c:v>
                </c:pt>
                <c:pt idx="65">
                  <c:v>42156</c:v>
                </c:pt>
                <c:pt idx="66">
                  <c:v>42248</c:v>
                </c:pt>
                <c:pt idx="67">
                  <c:v>42339</c:v>
                </c:pt>
                <c:pt idx="68">
                  <c:v>42430</c:v>
                </c:pt>
                <c:pt idx="69">
                  <c:v>42522</c:v>
                </c:pt>
              </c:numCache>
            </c:numRef>
          </c:cat>
          <c:val>
            <c:numRef>
              <c:f>'Gráfico 19 PA'!$C$2:$C$71</c:f>
              <c:numCache>
                <c:formatCode>General</c:formatCode>
                <c:ptCount val="70"/>
                <c:pt idx="1">
                  <c:v>87.952347925421236</c:v>
                </c:pt>
                <c:pt idx="2">
                  <c:v>74.531568711161711</c:v>
                </c:pt>
                <c:pt idx="3">
                  <c:v>88.868662351672057</c:v>
                </c:pt>
                <c:pt idx="4">
                  <c:v>93.769034899395876</c:v>
                </c:pt>
                <c:pt idx="5">
                  <c:v>50.801672328194414</c:v>
                </c:pt>
                <c:pt idx="6">
                  <c:v>43.921114206128138</c:v>
                </c:pt>
                <c:pt idx="7">
                  <c:v>37.277199690378346</c:v>
                </c:pt>
                <c:pt idx="8">
                  <c:v>55.517818427625777</c:v>
                </c:pt>
                <c:pt idx="9">
                  <c:v>51.504812087445373</c:v>
                </c:pt>
                <c:pt idx="10">
                  <c:v>52.8782611749008</c:v>
                </c:pt>
                <c:pt idx="11">
                  <c:v>50.126653324372825</c:v>
                </c:pt>
                <c:pt idx="12">
                  <c:v>58.899565035755529</c:v>
                </c:pt>
                <c:pt idx="13">
                  <c:v>47.592774682253548</c:v>
                </c:pt>
                <c:pt idx="14">
                  <c:v>52.422333260916787</c:v>
                </c:pt>
                <c:pt idx="15">
                  <c:v>40.207707311929994</c:v>
                </c:pt>
                <c:pt idx="16">
                  <c:v>49.868205780767141</c:v>
                </c:pt>
                <c:pt idx="17">
                  <c:v>42.304363769710307</c:v>
                </c:pt>
                <c:pt idx="18">
                  <c:v>40.476650474718475</c:v>
                </c:pt>
                <c:pt idx="19">
                  <c:v>48.077474690002489</c:v>
                </c:pt>
                <c:pt idx="20">
                  <c:v>48.057484026022088</c:v>
                </c:pt>
                <c:pt idx="21">
                  <c:v>45.321320062860131</c:v>
                </c:pt>
                <c:pt idx="22">
                  <c:v>37.293063133281372</c:v>
                </c:pt>
                <c:pt idx="23">
                  <c:v>29.567269172835942</c:v>
                </c:pt>
                <c:pt idx="24">
                  <c:v>27.239032149710241</c:v>
                </c:pt>
                <c:pt idx="25">
                  <c:v>24.414665922203611</c:v>
                </c:pt>
                <c:pt idx="26">
                  <c:v>27.579831525446032</c:v>
                </c:pt>
                <c:pt idx="27">
                  <c:v>25.31465718586184</c:v>
                </c:pt>
                <c:pt idx="28">
                  <c:v>27.109376159589154</c:v>
                </c:pt>
                <c:pt idx="29">
                  <c:v>27.355933137905364</c:v>
                </c:pt>
                <c:pt idx="30">
                  <c:v>26.380133660493151</c:v>
                </c:pt>
                <c:pt idx="31">
                  <c:v>25.984430162034943</c:v>
                </c:pt>
                <c:pt idx="32">
                  <c:v>25.855754675521265</c:v>
                </c:pt>
                <c:pt idx="33">
                  <c:v>25.689020328387269</c:v>
                </c:pt>
                <c:pt idx="34">
                  <c:v>23.538165808891922</c:v>
                </c:pt>
                <c:pt idx="35">
                  <c:v>26.16150123855061</c:v>
                </c:pt>
                <c:pt idx="36">
                  <c:v>26.82191393584807</c:v>
                </c:pt>
                <c:pt idx="37">
                  <c:v>30.748856807933173</c:v>
                </c:pt>
                <c:pt idx="38">
                  <c:v>37.576210158026221</c:v>
                </c:pt>
                <c:pt idx="39">
                  <c:v>34.934498751185139</c:v>
                </c:pt>
                <c:pt idx="40">
                  <c:v>38.990590795621841</c:v>
                </c:pt>
                <c:pt idx="41">
                  <c:v>43.590267749004816</c:v>
                </c:pt>
                <c:pt idx="42">
                  <c:v>46.383169142523947</c:v>
                </c:pt>
                <c:pt idx="43">
                  <c:v>48.627716906384947</c:v>
                </c:pt>
                <c:pt idx="44">
                  <c:v>47.797505669891919</c:v>
                </c:pt>
                <c:pt idx="45">
                  <c:v>47.256686744633448</c:v>
                </c:pt>
                <c:pt idx="46">
                  <c:v>43.576813466664035</c:v>
                </c:pt>
                <c:pt idx="47">
                  <c:v>39.03411777095139</c:v>
                </c:pt>
                <c:pt idx="48">
                  <c:v>34.604764470888981</c:v>
                </c:pt>
                <c:pt idx="49">
                  <c:v>37.696480407239605</c:v>
                </c:pt>
                <c:pt idx="50">
                  <c:v>34.624679405687871</c:v>
                </c:pt>
                <c:pt idx="51">
                  <c:v>33.109443581976066</c:v>
                </c:pt>
                <c:pt idx="52">
                  <c:v>30.695707897742459</c:v>
                </c:pt>
                <c:pt idx="53">
                  <c:v>31.448511709086784</c:v>
                </c:pt>
                <c:pt idx="54">
                  <c:v>30.088396898753999</c:v>
                </c:pt>
                <c:pt idx="55">
                  <c:v>32.199019821747385</c:v>
                </c:pt>
                <c:pt idx="56">
                  <c:v>32.023852021644373</c:v>
                </c:pt>
                <c:pt idx="57">
                  <c:v>34.354517489317544</c:v>
                </c:pt>
                <c:pt idx="58">
                  <c:v>32.534236285261933</c:v>
                </c:pt>
                <c:pt idx="59">
                  <c:v>35.578582970045439</c:v>
                </c:pt>
                <c:pt idx="60">
                  <c:v>33.956853966419338</c:v>
                </c:pt>
                <c:pt idx="61">
                  <c:v>37.268678335973142</c:v>
                </c:pt>
                <c:pt idx="62">
                  <c:v>35.936550940592973</c:v>
                </c:pt>
                <c:pt idx="63">
                  <c:v>39.276358375727142</c:v>
                </c:pt>
                <c:pt idx="64">
                  <c:v>39.140360425737782</c:v>
                </c:pt>
                <c:pt idx="65">
                  <c:v>41.734082801859252</c:v>
                </c:pt>
                <c:pt idx="66">
                  <c:v>38.119912291838361</c:v>
                </c:pt>
                <c:pt idx="67">
                  <c:v>42.786357948485389</c:v>
                </c:pt>
                <c:pt idx="68">
                  <c:v>41.305575950183979</c:v>
                </c:pt>
                <c:pt idx="69">
                  <c:v>41.998125451221625</c:v>
                </c:pt>
              </c:numCache>
            </c:numRef>
          </c:val>
          <c:smooth val="0"/>
        </c:ser>
        <c:dLbls>
          <c:showLegendKey val="0"/>
          <c:showVal val="0"/>
          <c:showCatName val="0"/>
          <c:showSerName val="0"/>
          <c:showPercent val="0"/>
          <c:showBubbleSize val="0"/>
        </c:dLbls>
        <c:marker val="1"/>
        <c:smooth val="0"/>
        <c:axId val="157022080"/>
        <c:axId val="157023616"/>
      </c:lineChart>
      <c:dateAx>
        <c:axId val="157022080"/>
        <c:scaling>
          <c:orientation val="minMax"/>
          <c:min val="38869"/>
        </c:scaling>
        <c:delete val="0"/>
        <c:axPos val="b"/>
        <c:numFmt formatCode="mmm\-yy" sourceLinked="1"/>
        <c:majorTickMark val="out"/>
        <c:minorTickMark val="none"/>
        <c:tickLblPos val="nextTo"/>
        <c:txPr>
          <a:bodyPr rot="0" vert="horz"/>
          <a:lstStyle/>
          <a:p>
            <a:pPr>
              <a:defRPr sz="1200" b="1"/>
            </a:pPr>
            <a:endParaRPr lang="es-CO"/>
          </a:p>
        </c:txPr>
        <c:crossAx val="157023616"/>
        <c:crosses val="autoZero"/>
        <c:auto val="1"/>
        <c:lblOffset val="100"/>
        <c:baseTimeUnit val="months"/>
        <c:majorUnit val="12"/>
        <c:majorTimeUnit val="months"/>
      </c:dateAx>
      <c:valAx>
        <c:axId val="157023616"/>
        <c:scaling>
          <c:orientation val="minMax"/>
          <c:max val="50"/>
        </c:scaling>
        <c:delete val="0"/>
        <c:axPos val="l"/>
        <c:title>
          <c:tx>
            <c:rich>
              <a:bodyPr rot="0" vert="horz"/>
              <a:lstStyle/>
              <a:p>
                <a:pPr>
                  <a:defRPr sz="1200"/>
                </a:pPr>
                <a:r>
                  <a:rPr lang="en-US" sz="1200"/>
                  <a:t>(porcentaje)</a:t>
                </a:r>
              </a:p>
            </c:rich>
          </c:tx>
          <c:layout>
            <c:manualLayout>
              <c:xMode val="edge"/>
              <c:yMode val="edge"/>
              <c:x val="8.5882998953174146E-3"/>
              <c:y val="2.5558412341314478E-3"/>
            </c:manualLayout>
          </c:layout>
          <c:overlay val="0"/>
        </c:title>
        <c:numFmt formatCode="#,##0.0" sourceLinked="0"/>
        <c:majorTickMark val="out"/>
        <c:minorTickMark val="none"/>
        <c:tickLblPos val="nextTo"/>
        <c:txPr>
          <a:bodyPr/>
          <a:lstStyle/>
          <a:p>
            <a:pPr>
              <a:defRPr sz="1200" b="1"/>
            </a:pPr>
            <a:endParaRPr lang="es-CO"/>
          </a:p>
        </c:txPr>
        <c:crossAx val="157022080"/>
        <c:crosses val="autoZero"/>
        <c:crossBetween val="between"/>
      </c:valAx>
      <c:spPr>
        <a:noFill/>
        <a:ln>
          <a:noFill/>
        </a:ln>
      </c:spPr>
    </c:plotArea>
    <c:legend>
      <c:legendPos val="b"/>
      <c:layout>
        <c:manualLayout>
          <c:xMode val="edge"/>
          <c:yMode val="edge"/>
          <c:x val="0.21421654417632119"/>
          <c:y val="0.95358374846001381"/>
          <c:w val="0.59351644219871302"/>
          <c:h val="3.22981238923815E-2"/>
        </c:manualLayout>
      </c:layout>
      <c:overlay val="0"/>
      <c:txPr>
        <a:bodyPr/>
        <a:lstStyle/>
        <a:p>
          <a:pPr>
            <a:defRPr sz="1200" b="1"/>
          </a:pPr>
          <a:endParaRPr lang="es-CO"/>
        </a:p>
      </c:txPr>
    </c:legend>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234404971917264E-2"/>
          <c:y val="7.4865179454122827E-2"/>
          <c:w val="0.9028459799849321"/>
          <c:h val="0.67570792414993064"/>
        </c:manualLayout>
      </c:layout>
      <c:lineChart>
        <c:grouping val="standard"/>
        <c:varyColors val="0"/>
        <c:ser>
          <c:idx val="0"/>
          <c:order val="0"/>
          <c:tx>
            <c:v>Electricidad por saldo</c:v>
          </c:tx>
          <c:spPr>
            <a:ln>
              <a:solidFill>
                <a:srgbClr val="FFC000"/>
              </a:solidFill>
              <a:prstDash val="sysDash"/>
            </a:ln>
          </c:spPr>
          <c:marker>
            <c:symbol val="none"/>
          </c:marker>
          <c:cat>
            <c:numRef>
              <c:f>'Gráfico 19  PB'!$A$3:$A$47</c:f>
              <c:numCache>
                <c:formatCode>mmm\-yy</c:formatCode>
                <c:ptCount val="45"/>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numCache>
            </c:numRef>
          </c:cat>
          <c:val>
            <c:numRef>
              <c:f>'Gráfico 19  PB'!$D$3:$D$47</c:f>
              <c:numCache>
                <c:formatCode>General</c:formatCode>
                <c:ptCount val="45"/>
                <c:pt idx="0">
                  <c:v>0.86713514481025433</c:v>
                </c:pt>
                <c:pt idx="1">
                  <c:v>1.2652417394888171</c:v>
                </c:pt>
                <c:pt idx="2">
                  <c:v>6.0947823995741865</c:v>
                </c:pt>
                <c:pt idx="3">
                  <c:v>4.1478173608251625</c:v>
                </c:pt>
                <c:pt idx="4">
                  <c:v>1.9632028193372588</c:v>
                </c:pt>
                <c:pt idx="5">
                  <c:v>1.0232333078862639</c:v>
                </c:pt>
                <c:pt idx="6">
                  <c:v>0.86952133013580712</c:v>
                </c:pt>
                <c:pt idx="7">
                  <c:v>0.90380509692193445</c:v>
                </c:pt>
                <c:pt idx="8">
                  <c:v>2.0452302901574231</c:v>
                </c:pt>
                <c:pt idx="9">
                  <c:v>0.87479187667119218</c:v>
                </c:pt>
                <c:pt idx="10">
                  <c:v>6.7473493152249056</c:v>
                </c:pt>
                <c:pt idx="11">
                  <c:v>6.0507267083725846</c:v>
                </c:pt>
                <c:pt idx="12">
                  <c:v>6.041407881255104</c:v>
                </c:pt>
                <c:pt idx="13">
                  <c:v>1.2044292197882767</c:v>
                </c:pt>
                <c:pt idx="14">
                  <c:v>8.7942015105863476</c:v>
                </c:pt>
                <c:pt idx="15">
                  <c:v>11.510873664080691</c:v>
                </c:pt>
                <c:pt idx="16">
                  <c:v>13.156245878774653</c:v>
                </c:pt>
                <c:pt idx="17">
                  <c:v>7.7088251841054332</c:v>
                </c:pt>
                <c:pt idx="18">
                  <c:v>12.946227702231264</c:v>
                </c:pt>
                <c:pt idx="19">
                  <c:v>9.0174458495714269</c:v>
                </c:pt>
                <c:pt idx="20">
                  <c:v>11.227445857985998</c:v>
                </c:pt>
                <c:pt idx="21">
                  <c:v>7.3684712640907337</c:v>
                </c:pt>
                <c:pt idx="22">
                  <c:v>2.1136662916716156</c:v>
                </c:pt>
                <c:pt idx="23">
                  <c:v>1.574412536925623</c:v>
                </c:pt>
                <c:pt idx="24">
                  <c:v>2.5200555872124308</c:v>
                </c:pt>
                <c:pt idx="25">
                  <c:v>3.0434292913391054</c:v>
                </c:pt>
                <c:pt idx="26">
                  <c:v>2.1578522339716444</c:v>
                </c:pt>
                <c:pt idx="27">
                  <c:v>0.64288599509899469</c:v>
                </c:pt>
                <c:pt idx="28">
                  <c:v>0.64720452520344174</c:v>
                </c:pt>
                <c:pt idx="29">
                  <c:v>0.53721572538641527</c:v>
                </c:pt>
                <c:pt idx="30">
                  <c:v>2.0651396314717836</c:v>
                </c:pt>
                <c:pt idx="31">
                  <c:v>2.5686407381756466</c:v>
                </c:pt>
                <c:pt idx="32">
                  <c:v>3.0826386694751551</c:v>
                </c:pt>
                <c:pt idx="33">
                  <c:v>4.0933795665897961</c:v>
                </c:pt>
                <c:pt idx="34">
                  <c:v>1.0690973240069561</c:v>
                </c:pt>
                <c:pt idx="35">
                  <c:v>2.8588807814750896</c:v>
                </c:pt>
                <c:pt idx="36">
                  <c:v>0.68386852516582364</c:v>
                </c:pt>
                <c:pt idx="37">
                  <c:v>0.66358155213723613</c:v>
                </c:pt>
                <c:pt idx="38">
                  <c:v>0.86899092164638359</c:v>
                </c:pt>
                <c:pt idx="39">
                  <c:v>0.55251903768309785</c:v>
                </c:pt>
                <c:pt idx="40">
                  <c:v>0.56707474745295849</c:v>
                </c:pt>
                <c:pt idx="41">
                  <c:v>0.67045750736774445</c:v>
                </c:pt>
                <c:pt idx="42">
                  <c:v>0.9068334047352774</c:v>
                </c:pt>
                <c:pt idx="43">
                  <c:v>1.0309535674289538</c:v>
                </c:pt>
                <c:pt idx="44">
                  <c:v>0.98404498116565264</c:v>
                </c:pt>
              </c:numCache>
            </c:numRef>
          </c:val>
          <c:smooth val="0"/>
        </c:ser>
        <c:ser>
          <c:idx val="5"/>
          <c:order val="1"/>
          <c:tx>
            <c:v>Electricidad por registros</c:v>
          </c:tx>
          <c:spPr>
            <a:ln>
              <a:solidFill>
                <a:srgbClr val="FFC000"/>
              </a:solidFill>
            </a:ln>
          </c:spPr>
          <c:marker>
            <c:symbol val="none"/>
          </c:marker>
          <c:cat>
            <c:numRef>
              <c:f>'Gráfico 19  PB'!$A$3:$A$47</c:f>
              <c:numCache>
                <c:formatCode>mmm\-yy</c:formatCode>
                <c:ptCount val="45"/>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numCache>
            </c:numRef>
          </c:cat>
          <c:val>
            <c:numRef>
              <c:f>'Gráfico 19  PB'!$E$3:$E$47</c:f>
              <c:numCache>
                <c:formatCode>General</c:formatCode>
                <c:ptCount val="45"/>
                <c:pt idx="0">
                  <c:v>13.921113689095128</c:v>
                </c:pt>
                <c:pt idx="1">
                  <c:v>11.111111111111111</c:v>
                </c:pt>
                <c:pt idx="2">
                  <c:v>19.906323185011708</c:v>
                </c:pt>
                <c:pt idx="3">
                  <c:v>18.801652892561986</c:v>
                </c:pt>
                <c:pt idx="4">
                  <c:v>22.997946611909651</c:v>
                </c:pt>
                <c:pt idx="5">
                  <c:v>23.643410852713181</c:v>
                </c:pt>
                <c:pt idx="6">
                  <c:v>21.326164874551974</c:v>
                </c:pt>
                <c:pt idx="7">
                  <c:v>20.462046204620464</c:v>
                </c:pt>
                <c:pt idx="8">
                  <c:v>21.339563862928344</c:v>
                </c:pt>
                <c:pt idx="9">
                  <c:v>14.788732394366196</c:v>
                </c:pt>
                <c:pt idx="10">
                  <c:v>23.769100169779286</c:v>
                </c:pt>
                <c:pt idx="11">
                  <c:v>27.070063694267514</c:v>
                </c:pt>
                <c:pt idx="12">
                  <c:v>29.668674698795179</c:v>
                </c:pt>
                <c:pt idx="13">
                  <c:v>34.905660377358494</c:v>
                </c:pt>
                <c:pt idx="14">
                  <c:v>30.476190476190478</c:v>
                </c:pt>
                <c:pt idx="15">
                  <c:v>34.48795180722891</c:v>
                </c:pt>
                <c:pt idx="16">
                  <c:v>34.762633996937211</c:v>
                </c:pt>
                <c:pt idx="17">
                  <c:v>36.318407960199004</c:v>
                </c:pt>
                <c:pt idx="18">
                  <c:v>38.512396694214878</c:v>
                </c:pt>
                <c:pt idx="19">
                  <c:v>30.634920634920636</c:v>
                </c:pt>
                <c:pt idx="20">
                  <c:v>34.30034129692833</c:v>
                </c:pt>
                <c:pt idx="21">
                  <c:v>32.284768211920536</c:v>
                </c:pt>
                <c:pt idx="22">
                  <c:v>24.459234608985025</c:v>
                </c:pt>
                <c:pt idx="23">
                  <c:v>23.007518796992482</c:v>
                </c:pt>
                <c:pt idx="24">
                  <c:v>24.079754601226995</c:v>
                </c:pt>
                <c:pt idx="25">
                  <c:v>19.023569023569021</c:v>
                </c:pt>
                <c:pt idx="26">
                  <c:v>20.673076923076923</c:v>
                </c:pt>
                <c:pt idx="27">
                  <c:v>15.562403697996919</c:v>
                </c:pt>
                <c:pt idx="28">
                  <c:v>19.969512195121951</c:v>
                </c:pt>
                <c:pt idx="29">
                  <c:v>18.088235294117649</c:v>
                </c:pt>
                <c:pt idx="30">
                  <c:v>22.604790419161681</c:v>
                </c:pt>
                <c:pt idx="31">
                  <c:v>21.09375</c:v>
                </c:pt>
                <c:pt idx="32">
                  <c:v>21.147540983606554</c:v>
                </c:pt>
                <c:pt idx="33">
                  <c:v>19.025875190258752</c:v>
                </c:pt>
                <c:pt idx="34">
                  <c:v>17.20257234726688</c:v>
                </c:pt>
                <c:pt idx="35">
                  <c:v>14.015748031496061</c:v>
                </c:pt>
                <c:pt idx="36">
                  <c:v>16.98956780923994</c:v>
                </c:pt>
                <c:pt idx="37">
                  <c:v>15.722379603399434</c:v>
                </c:pt>
                <c:pt idx="38">
                  <c:v>17.302452316076295</c:v>
                </c:pt>
                <c:pt idx="39">
                  <c:v>16.260162601626014</c:v>
                </c:pt>
                <c:pt idx="40">
                  <c:v>21.262002743484228</c:v>
                </c:pt>
                <c:pt idx="41">
                  <c:v>32.14562771961738</c:v>
                </c:pt>
                <c:pt idx="42">
                  <c:v>34.451689389448717</c:v>
                </c:pt>
                <c:pt idx="43">
                  <c:v>34.713792828594528</c:v>
                </c:pt>
                <c:pt idx="44">
                  <c:v>40.990735488750239</c:v>
                </c:pt>
              </c:numCache>
            </c:numRef>
          </c:val>
          <c:smooth val="0"/>
        </c:ser>
        <c:ser>
          <c:idx val="1"/>
          <c:order val="2"/>
          <c:tx>
            <c:v>Minero por saldo</c:v>
          </c:tx>
          <c:spPr>
            <a:ln>
              <a:solidFill>
                <a:srgbClr val="C00000"/>
              </a:solidFill>
              <a:prstDash val="sysDash"/>
            </a:ln>
          </c:spPr>
          <c:marker>
            <c:symbol val="none"/>
          </c:marker>
          <c:cat>
            <c:numRef>
              <c:f>'Gráfico 19  PB'!$A$3:$A$47</c:f>
              <c:numCache>
                <c:formatCode>mmm\-yy</c:formatCode>
                <c:ptCount val="45"/>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numCache>
            </c:numRef>
          </c:cat>
          <c:val>
            <c:numRef>
              <c:f>'Gráfico 19  PB'!$B$3:$B$47</c:f>
              <c:numCache>
                <c:formatCode>General</c:formatCode>
                <c:ptCount val="45"/>
                <c:pt idx="0">
                  <c:v>4.7195155134168134</c:v>
                </c:pt>
                <c:pt idx="1">
                  <c:v>2.1388849724284</c:v>
                </c:pt>
                <c:pt idx="2">
                  <c:v>2.6160035830749973</c:v>
                </c:pt>
                <c:pt idx="3">
                  <c:v>2.7394773122107283</c:v>
                </c:pt>
                <c:pt idx="4">
                  <c:v>6.1428147629772205</c:v>
                </c:pt>
                <c:pt idx="5">
                  <c:v>3.3421738297839356</c:v>
                </c:pt>
                <c:pt idx="6">
                  <c:v>3.8782693628231759</c:v>
                </c:pt>
                <c:pt idx="7">
                  <c:v>4.798556381082002</c:v>
                </c:pt>
                <c:pt idx="8">
                  <c:v>5.7039015010351566</c:v>
                </c:pt>
                <c:pt idx="9">
                  <c:v>9.0222082912595738</c:v>
                </c:pt>
                <c:pt idx="10">
                  <c:v>19.848993872599578</c:v>
                </c:pt>
                <c:pt idx="11">
                  <c:v>7.2665677669742026</c:v>
                </c:pt>
                <c:pt idx="12">
                  <c:v>23.507013829528546</c:v>
                </c:pt>
                <c:pt idx="13">
                  <c:v>15.637190473922727</c:v>
                </c:pt>
                <c:pt idx="14">
                  <c:v>8.0453321010550507</c:v>
                </c:pt>
                <c:pt idx="15">
                  <c:v>6.9166124601785048</c:v>
                </c:pt>
                <c:pt idx="16">
                  <c:v>9.3954684903248484</c:v>
                </c:pt>
                <c:pt idx="17">
                  <c:v>13.341214175503941</c:v>
                </c:pt>
                <c:pt idx="18">
                  <c:v>22.003462863659735</c:v>
                </c:pt>
                <c:pt idx="19">
                  <c:v>13.282464185657727</c:v>
                </c:pt>
                <c:pt idx="20">
                  <c:v>11.32448640835673</c:v>
                </c:pt>
                <c:pt idx="21">
                  <c:v>11.07386483809843</c:v>
                </c:pt>
                <c:pt idx="22">
                  <c:v>11.019632499310472</c:v>
                </c:pt>
                <c:pt idx="23">
                  <c:v>13.118899500519046</c:v>
                </c:pt>
                <c:pt idx="24">
                  <c:v>10.450155334726292</c:v>
                </c:pt>
                <c:pt idx="25">
                  <c:v>7.2628428031709573</c:v>
                </c:pt>
                <c:pt idx="26">
                  <c:v>5.9088188377501867</c:v>
                </c:pt>
                <c:pt idx="27">
                  <c:v>6.3951934670990962</c:v>
                </c:pt>
                <c:pt idx="28">
                  <c:v>11.534931086712847</c:v>
                </c:pt>
                <c:pt idx="29">
                  <c:v>12.172335649463893</c:v>
                </c:pt>
                <c:pt idx="30">
                  <c:v>9.8825922602830012</c:v>
                </c:pt>
                <c:pt idx="31">
                  <c:v>17.305626500149017</c:v>
                </c:pt>
                <c:pt idx="32">
                  <c:v>15.186053073344851</c:v>
                </c:pt>
                <c:pt idx="33">
                  <c:v>13.653184390201876</c:v>
                </c:pt>
                <c:pt idx="34">
                  <c:v>17.27844081232633</c:v>
                </c:pt>
                <c:pt idx="35">
                  <c:v>18.905821569993915</c:v>
                </c:pt>
                <c:pt idx="36">
                  <c:v>19.632071591372259</c:v>
                </c:pt>
                <c:pt idx="37">
                  <c:v>24.19520507489754</c:v>
                </c:pt>
                <c:pt idx="38">
                  <c:v>35.430683681455697</c:v>
                </c:pt>
                <c:pt idx="39">
                  <c:v>31.411150622238605</c:v>
                </c:pt>
                <c:pt idx="40">
                  <c:v>30.348227290668255</c:v>
                </c:pt>
                <c:pt idx="41">
                  <c:v>17.532546322267198</c:v>
                </c:pt>
                <c:pt idx="42">
                  <c:v>30.720454575327921</c:v>
                </c:pt>
                <c:pt idx="43">
                  <c:v>57.706141797325571</c:v>
                </c:pt>
                <c:pt idx="44">
                  <c:v>44.498089561252321</c:v>
                </c:pt>
              </c:numCache>
            </c:numRef>
          </c:val>
          <c:smooth val="0"/>
        </c:ser>
        <c:ser>
          <c:idx val="6"/>
          <c:order val="3"/>
          <c:tx>
            <c:v>Minero por registros</c:v>
          </c:tx>
          <c:spPr>
            <a:ln>
              <a:solidFill>
                <a:srgbClr val="C00000"/>
              </a:solidFill>
              <a:prstDash val="solid"/>
            </a:ln>
          </c:spPr>
          <c:marker>
            <c:symbol val="none"/>
          </c:marker>
          <c:cat>
            <c:numRef>
              <c:f>'Gráfico 19  PB'!$A$3:$A$47</c:f>
              <c:numCache>
                <c:formatCode>mmm\-yy</c:formatCode>
                <c:ptCount val="45"/>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numCache>
            </c:numRef>
          </c:cat>
          <c:val>
            <c:numRef>
              <c:f>'Gráfico 19  PB'!$C$3:$C$47</c:f>
              <c:numCache>
                <c:formatCode>General</c:formatCode>
                <c:ptCount val="45"/>
                <c:pt idx="0">
                  <c:v>27.06766917293233</c:v>
                </c:pt>
                <c:pt idx="1">
                  <c:v>25.870069605568446</c:v>
                </c:pt>
                <c:pt idx="2">
                  <c:v>23.535911602209946</c:v>
                </c:pt>
                <c:pt idx="3">
                  <c:v>22.963689892051033</c:v>
                </c:pt>
                <c:pt idx="4">
                  <c:v>25.072604065827687</c:v>
                </c:pt>
                <c:pt idx="5">
                  <c:v>23.034227567067528</c:v>
                </c:pt>
                <c:pt idx="6">
                  <c:v>23.953098827470686</c:v>
                </c:pt>
                <c:pt idx="7">
                  <c:v>25.36622976098689</c:v>
                </c:pt>
                <c:pt idx="8">
                  <c:v>26.159169550173011</c:v>
                </c:pt>
                <c:pt idx="9">
                  <c:v>25.843503230437904</c:v>
                </c:pt>
                <c:pt idx="10">
                  <c:v>28.665351742274819</c:v>
                </c:pt>
                <c:pt idx="11">
                  <c:v>29.21760391198044</c:v>
                </c:pt>
                <c:pt idx="12">
                  <c:v>33.113311331133112</c:v>
                </c:pt>
                <c:pt idx="13">
                  <c:v>36.745689655172413</c:v>
                </c:pt>
                <c:pt idx="14">
                  <c:v>37.760702524698139</c:v>
                </c:pt>
                <c:pt idx="15">
                  <c:v>37.73778920308483</c:v>
                </c:pt>
                <c:pt idx="16">
                  <c:v>38.588356517259143</c:v>
                </c:pt>
                <c:pt idx="17">
                  <c:v>44.759358288770045</c:v>
                </c:pt>
                <c:pt idx="18">
                  <c:v>48.494288681204566</c:v>
                </c:pt>
                <c:pt idx="19">
                  <c:v>46.176185866408517</c:v>
                </c:pt>
                <c:pt idx="20">
                  <c:v>49.384615384615387</c:v>
                </c:pt>
                <c:pt idx="21">
                  <c:v>44.62934947049925</c:v>
                </c:pt>
                <c:pt idx="22">
                  <c:v>40.92323651452282</c:v>
                </c:pt>
                <c:pt idx="23">
                  <c:v>38.981390793339862</c:v>
                </c:pt>
                <c:pt idx="24">
                  <c:v>38.970588235294116</c:v>
                </c:pt>
                <c:pt idx="25">
                  <c:v>38.304898183819482</c:v>
                </c:pt>
                <c:pt idx="26">
                  <c:v>35.13966480446927</c:v>
                </c:pt>
                <c:pt idx="27">
                  <c:v>34.729586426299043</c:v>
                </c:pt>
                <c:pt idx="28">
                  <c:v>36.289082521783698</c:v>
                </c:pt>
                <c:pt idx="29">
                  <c:v>34.709480122324159</c:v>
                </c:pt>
                <c:pt idx="30">
                  <c:v>36.43525356967011</c:v>
                </c:pt>
                <c:pt idx="31">
                  <c:v>38.092809790922999</c:v>
                </c:pt>
                <c:pt idx="32">
                  <c:v>41.058581706063727</c:v>
                </c:pt>
                <c:pt idx="33">
                  <c:v>39.607032057911063</c:v>
                </c:pt>
                <c:pt idx="34">
                  <c:v>43.026859504132233</c:v>
                </c:pt>
                <c:pt idx="35">
                  <c:v>38.956433637284704</c:v>
                </c:pt>
                <c:pt idx="36">
                  <c:v>45.321001088139276</c:v>
                </c:pt>
                <c:pt idx="37">
                  <c:v>43.902439024390247</c:v>
                </c:pt>
                <c:pt idx="38">
                  <c:v>47.240845796802475</c:v>
                </c:pt>
                <c:pt idx="39">
                  <c:v>48.361069087241553</c:v>
                </c:pt>
                <c:pt idx="40">
                  <c:v>50.344097406034948</c:v>
                </c:pt>
                <c:pt idx="41">
                  <c:v>57.30250481695569</c:v>
                </c:pt>
                <c:pt idx="42">
                  <c:v>66.794038975926625</c:v>
                </c:pt>
                <c:pt idx="43">
                  <c:v>71.295922486879292</c:v>
                </c:pt>
                <c:pt idx="44">
                  <c:v>74.099279423538817</c:v>
                </c:pt>
              </c:numCache>
            </c:numRef>
          </c:val>
          <c:smooth val="0"/>
        </c:ser>
        <c:ser>
          <c:idx val="7"/>
          <c:order val="4"/>
          <c:tx>
            <c:v>Transporte por saldo</c:v>
          </c:tx>
          <c:spPr>
            <a:ln>
              <a:solidFill>
                <a:schemeClr val="accent2">
                  <a:lumMod val="50000"/>
                </a:schemeClr>
              </a:solidFill>
              <a:prstDash val="sysDash"/>
            </a:ln>
          </c:spPr>
          <c:marker>
            <c:symbol val="none"/>
          </c:marker>
          <c:cat>
            <c:numRef>
              <c:f>'Gráfico 19  PB'!$A$3:$A$47</c:f>
              <c:numCache>
                <c:formatCode>mmm\-yy</c:formatCode>
                <c:ptCount val="45"/>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numCache>
            </c:numRef>
          </c:cat>
          <c:val>
            <c:numRef>
              <c:f>'Gráfico 19  PB'!$H$3:$H$47</c:f>
              <c:numCache>
                <c:formatCode>General</c:formatCode>
                <c:ptCount val="45"/>
                <c:pt idx="0">
                  <c:v>12.25473753368659</c:v>
                </c:pt>
                <c:pt idx="1">
                  <c:v>14.038145374367378</c:v>
                </c:pt>
                <c:pt idx="2">
                  <c:v>13.342837104183907</c:v>
                </c:pt>
                <c:pt idx="3">
                  <c:v>12.790255756010415</c:v>
                </c:pt>
                <c:pt idx="4">
                  <c:v>13.266454136217382</c:v>
                </c:pt>
                <c:pt idx="5">
                  <c:v>12.125728635496943</c:v>
                </c:pt>
                <c:pt idx="6">
                  <c:v>12.779091171446602</c:v>
                </c:pt>
                <c:pt idx="7">
                  <c:v>10.988926800063505</c:v>
                </c:pt>
                <c:pt idx="8">
                  <c:v>13.602221833627731</c:v>
                </c:pt>
                <c:pt idx="9">
                  <c:v>9.094512635965458</c:v>
                </c:pt>
                <c:pt idx="10">
                  <c:v>13.77428456203843</c:v>
                </c:pt>
                <c:pt idx="11">
                  <c:v>15.031496109862708</c:v>
                </c:pt>
                <c:pt idx="12">
                  <c:v>21.114844249602143</c:v>
                </c:pt>
                <c:pt idx="13">
                  <c:v>27.271254845684695</c:v>
                </c:pt>
                <c:pt idx="14">
                  <c:v>28.501975452945672</c:v>
                </c:pt>
                <c:pt idx="15">
                  <c:v>25.185039148123906</c:v>
                </c:pt>
                <c:pt idx="16">
                  <c:v>26.976699823140848</c:v>
                </c:pt>
                <c:pt idx="17">
                  <c:v>25.003573855251847</c:v>
                </c:pt>
                <c:pt idx="18">
                  <c:v>27.425765801261065</c:v>
                </c:pt>
                <c:pt idx="19">
                  <c:v>22.320443770644317</c:v>
                </c:pt>
                <c:pt idx="20">
                  <c:v>24.206029835665436</c:v>
                </c:pt>
                <c:pt idx="21">
                  <c:v>19.359167888251179</c:v>
                </c:pt>
                <c:pt idx="22">
                  <c:v>17.093862101227085</c:v>
                </c:pt>
                <c:pt idx="23">
                  <c:v>14.232631494265794</c:v>
                </c:pt>
                <c:pt idx="24">
                  <c:v>14.036425683398216</c:v>
                </c:pt>
                <c:pt idx="25">
                  <c:v>9.2937642565963401</c:v>
                </c:pt>
                <c:pt idx="26">
                  <c:v>10.682414328681944</c:v>
                </c:pt>
                <c:pt idx="27">
                  <c:v>8.9285307383255148</c:v>
                </c:pt>
                <c:pt idx="28">
                  <c:v>9.183694968192011</c:v>
                </c:pt>
                <c:pt idx="29">
                  <c:v>9.1738309206439865</c:v>
                </c:pt>
                <c:pt idx="30">
                  <c:v>9.6111984290463184</c:v>
                </c:pt>
                <c:pt idx="31">
                  <c:v>9.3467729449957453</c:v>
                </c:pt>
                <c:pt idx="32">
                  <c:v>7.7619479189189127</c:v>
                </c:pt>
                <c:pt idx="33">
                  <c:v>6.8330248836095908</c:v>
                </c:pt>
                <c:pt idx="34">
                  <c:v>7.6080434358990114</c:v>
                </c:pt>
                <c:pt idx="35">
                  <c:v>7.2987042956927723</c:v>
                </c:pt>
                <c:pt idx="36">
                  <c:v>8.6579848907642116</c:v>
                </c:pt>
                <c:pt idx="37">
                  <c:v>6.2847762671580902</c:v>
                </c:pt>
                <c:pt idx="38">
                  <c:v>13.611904082122267</c:v>
                </c:pt>
                <c:pt idx="39">
                  <c:v>8.1914388822021404</c:v>
                </c:pt>
                <c:pt idx="40">
                  <c:v>10.009985457139878</c:v>
                </c:pt>
                <c:pt idx="41">
                  <c:v>12.348736396812948</c:v>
                </c:pt>
                <c:pt idx="42">
                  <c:v>12.398720418516607</c:v>
                </c:pt>
                <c:pt idx="43">
                  <c:v>13.299578219348222</c:v>
                </c:pt>
                <c:pt idx="44">
                  <c:v>12.567748417767055</c:v>
                </c:pt>
              </c:numCache>
            </c:numRef>
          </c:val>
          <c:smooth val="0"/>
        </c:ser>
        <c:ser>
          <c:idx val="9"/>
          <c:order val="5"/>
          <c:tx>
            <c:v>Transporte por registros</c:v>
          </c:tx>
          <c:spPr>
            <a:ln>
              <a:solidFill>
                <a:schemeClr val="accent2">
                  <a:lumMod val="50000"/>
                </a:schemeClr>
              </a:solidFill>
            </a:ln>
          </c:spPr>
          <c:marker>
            <c:symbol val="none"/>
          </c:marker>
          <c:cat>
            <c:numRef>
              <c:f>'Gráfico 19  PB'!$A$3:$A$47</c:f>
              <c:numCache>
                <c:formatCode>mmm\-yy</c:formatCode>
                <c:ptCount val="45"/>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numCache>
            </c:numRef>
          </c:cat>
          <c:val>
            <c:numRef>
              <c:f>'Gráfico 19  PB'!$I$3:$I$47</c:f>
              <c:numCache>
                <c:formatCode>General</c:formatCode>
                <c:ptCount val="45"/>
                <c:pt idx="0">
                  <c:v>11.691283544830455</c:v>
                </c:pt>
                <c:pt idx="1">
                  <c:v>11.186229382431915</c:v>
                </c:pt>
                <c:pt idx="2">
                  <c:v>12.393655679534863</c:v>
                </c:pt>
                <c:pt idx="3">
                  <c:v>12.999081726354452</c:v>
                </c:pt>
                <c:pt idx="4">
                  <c:v>14.879858657243814</c:v>
                </c:pt>
                <c:pt idx="5">
                  <c:v>14.658503044987231</c:v>
                </c:pt>
                <c:pt idx="6">
                  <c:v>16.792696421984509</c:v>
                </c:pt>
                <c:pt idx="7">
                  <c:v>16.918259807041213</c:v>
                </c:pt>
                <c:pt idx="8">
                  <c:v>18.672170463979338</c:v>
                </c:pt>
                <c:pt idx="9">
                  <c:v>18.450184501845019</c:v>
                </c:pt>
                <c:pt idx="10">
                  <c:v>19.960030492201827</c:v>
                </c:pt>
                <c:pt idx="11">
                  <c:v>21.810184588770081</c:v>
                </c:pt>
                <c:pt idx="12">
                  <c:v>27.210756509259891</c:v>
                </c:pt>
                <c:pt idx="13">
                  <c:v>36.043424590357979</c:v>
                </c:pt>
                <c:pt idx="14">
                  <c:v>34.529562251279138</c:v>
                </c:pt>
                <c:pt idx="15">
                  <c:v>37.918431914468059</c:v>
                </c:pt>
                <c:pt idx="16">
                  <c:v>43.67370114507429</c:v>
                </c:pt>
                <c:pt idx="17">
                  <c:v>47.199999999999996</c:v>
                </c:pt>
                <c:pt idx="18">
                  <c:v>51.440199718883086</c:v>
                </c:pt>
                <c:pt idx="19">
                  <c:v>52.311039803072589</c:v>
                </c:pt>
                <c:pt idx="20">
                  <c:v>52.287880171705183</c:v>
                </c:pt>
                <c:pt idx="21">
                  <c:v>46.956392688416727</c:v>
                </c:pt>
                <c:pt idx="22">
                  <c:v>43.512469070588558</c:v>
                </c:pt>
                <c:pt idx="23">
                  <c:v>39.080314482898096</c:v>
                </c:pt>
                <c:pt idx="24">
                  <c:v>44.266174179026955</c:v>
                </c:pt>
                <c:pt idx="25">
                  <c:v>38.627709431751605</c:v>
                </c:pt>
                <c:pt idx="26">
                  <c:v>41.780291292221875</c:v>
                </c:pt>
                <c:pt idx="27">
                  <c:v>36.897191832220862</c:v>
                </c:pt>
                <c:pt idx="28">
                  <c:v>37.918185500202519</c:v>
                </c:pt>
                <c:pt idx="29">
                  <c:v>34.60477337420626</c:v>
                </c:pt>
                <c:pt idx="30">
                  <c:v>35.341210720095901</c:v>
                </c:pt>
                <c:pt idx="31">
                  <c:v>33.919943259896272</c:v>
                </c:pt>
                <c:pt idx="32">
                  <c:v>34.358904234468298</c:v>
                </c:pt>
                <c:pt idx="33">
                  <c:v>31.382241522683174</c:v>
                </c:pt>
                <c:pt idx="34">
                  <c:v>33.25984990619137</c:v>
                </c:pt>
                <c:pt idx="35">
                  <c:v>30.97833586311577</c:v>
                </c:pt>
                <c:pt idx="36">
                  <c:v>32.1553932264491</c:v>
                </c:pt>
                <c:pt idx="37">
                  <c:v>28.925814347580491</c:v>
                </c:pt>
                <c:pt idx="38">
                  <c:v>31.703689934008732</c:v>
                </c:pt>
                <c:pt idx="39">
                  <c:v>30.322763306908268</c:v>
                </c:pt>
                <c:pt idx="40">
                  <c:v>33.304314180692593</c:v>
                </c:pt>
                <c:pt idx="41">
                  <c:v>30.379817799579538</c:v>
                </c:pt>
                <c:pt idx="42">
                  <c:v>32.394558403632253</c:v>
                </c:pt>
                <c:pt idx="43">
                  <c:v>31.898563910945914</c:v>
                </c:pt>
                <c:pt idx="44">
                  <c:v>34.2017131319068</c:v>
                </c:pt>
              </c:numCache>
            </c:numRef>
          </c:val>
          <c:smooth val="0"/>
        </c:ser>
        <c:ser>
          <c:idx val="2"/>
          <c:order val="6"/>
          <c:tx>
            <c:v>Hoteles y restaurantes por saldo</c:v>
          </c:tx>
          <c:spPr>
            <a:ln>
              <a:solidFill>
                <a:schemeClr val="bg1">
                  <a:lumMod val="50000"/>
                </a:schemeClr>
              </a:solidFill>
              <a:prstDash val="sysDash"/>
            </a:ln>
          </c:spPr>
          <c:marker>
            <c:symbol val="none"/>
          </c:marker>
          <c:cat>
            <c:numRef>
              <c:f>'Gráfico 19  PB'!$A$3:$A$47</c:f>
              <c:numCache>
                <c:formatCode>mmm\-yy</c:formatCode>
                <c:ptCount val="45"/>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numCache>
            </c:numRef>
          </c:cat>
          <c:val>
            <c:numRef>
              <c:f>'Gráfico 19  PB'!$F$3:$F$47</c:f>
              <c:numCache>
                <c:formatCode>General</c:formatCode>
                <c:ptCount val="45"/>
                <c:pt idx="0">
                  <c:v>45.179274958436778</c:v>
                </c:pt>
                <c:pt idx="1">
                  <c:v>11.867720719927641</c:v>
                </c:pt>
                <c:pt idx="2">
                  <c:v>34.650491673385353</c:v>
                </c:pt>
                <c:pt idx="3">
                  <c:v>29.92052277797465</c:v>
                </c:pt>
                <c:pt idx="4">
                  <c:v>32.961831698769615</c:v>
                </c:pt>
                <c:pt idx="5">
                  <c:v>28.624415435729933</c:v>
                </c:pt>
                <c:pt idx="6">
                  <c:v>32.734267523944339</c:v>
                </c:pt>
                <c:pt idx="7">
                  <c:v>27.243822020862247</c:v>
                </c:pt>
                <c:pt idx="8">
                  <c:v>28.184304721831555</c:v>
                </c:pt>
                <c:pt idx="9">
                  <c:v>25.981734145589414</c:v>
                </c:pt>
                <c:pt idx="10">
                  <c:v>26.962175209879248</c:v>
                </c:pt>
                <c:pt idx="11">
                  <c:v>26.402353065591988</c:v>
                </c:pt>
                <c:pt idx="12">
                  <c:v>13.569453367574463</c:v>
                </c:pt>
                <c:pt idx="13">
                  <c:v>19.080341010513258</c:v>
                </c:pt>
                <c:pt idx="14">
                  <c:v>16.041089307047304</c:v>
                </c:pt>
                <c:pt idx="15">
                  <c:v>15.311180401064131</c:v>
                </c:pt>
                <c:pt idx="16">
                  <c:v>17.953426468712642</c:v>
                </c:pt>
                <c:pt idx="17">
                  <c:v>19.594462609584252</c:v>
                </c:pt>
                <c:pt idx="18">
                  <c:v>17.389977828829348</c:v>
                </c:pt>
                <c:pt idx="19">
                  <c:v>15.13708863477539</c:v>
                </c:pt>
                <c:pt idx="20">
                  <c:v>13.803658776906099</c:v>
                </c:pt>
                <c:pt idx="21">
                  <c:v>11.250871104463425</c:v>
                </c:pt>
                <c:pt idx="22">
                  <c:v>11.600517097261505</c:v>
                </c:pt>
                <c:pt idx="23">
                  <c:v>9.1391165163439663</c:v>
                </c:pt>
                <c:pt idx="24">
                  <c:v>7.7026830386986402</c:v>
                </c:pt>
                <c:pt idx="25">
                  <c:v>7.6859011544055029</c:v>
                </c:pt>
                <c:pt idx="26">
                  <c:v>10.604438426391253</c:v>
                </c:pt>
                <c:pt idx="27">
                  <c:v>7.1529139720801105</c:v>
                </c:pt>
                <c:pt idx="28">
                  <c:v>5.9469461941729502</c:v>
                </c:pt>
                <c:pt idx="29">
                  <c:v>5.7968099784407929</c:v>
                </c:pt>
                <c:pt idx="30">
                  <c:v>7.3240913060318436</c:v>
                </c:pt>
                <c:pt idx="31">
                  <c:v>6.7954743633374237</c:v>
                </c:pt>
                <c:pt idx="32">
                  <c:v>7.6428916925154553</c:v>
                </c:pt>
                <c:pt idx="33">
                  <c:v>5.109598476364293</c:v>
                </c:pt>
                <c:pt idx="34">
                  <c:v>7.3160591785950997</c:v>
                </c:pt>
                <c:pt idx="35">
                  <c:v>7.1046242663109913</c:v>
                </c:pt>
                <c:pt idx="36">
                  <c:v>9.4292022397898556</c:v>
                </c:pt>
                <c:pt idx="37">
                  <c:v>5.8749387096013646</c:v>
                </c:pt>
                <c:pt idx="38">
                  <c:v>7.201110312879913</c:v>
                </c:pt>
                <c:pt idx="39">
                  <c:v>4.6788668689777513</c:v>
                </c:pt>
                <c:pt idx="40">
                  <c:v>7.5583057833358298</c:v>
                </c:pt>
                <c:pt idx="41">
                  <c:v>7.5142808937551955</c:v>
                </c:pt>
                <c:pt idx="42">
                  <c:v>8.4219775912187931</c:v>
                </c:pt>
                <c:pt idx="43">
                  <c:v>8.3677764583900736</c:v>
                </c:pt>
                <c:pt idx="44">
                  <c:v>18.614839434635101</c:v>
                </c:pt>
              </c:numCache>
            </c:numRef>
          </c:val>
          <c:smooth val="0"/>
        </c:ser>
        <c:ser>
          <c:idx val="3"/>
          <c:order val="7"/>
          <c:tx>
            <c:v>Hoteles y restaurantes por registros</c:v>
          </c:tx>
          <c:spPr>
            <a:ln>
              <a:solidFill>
                <a:schemeClr val="bg1">
                  <a:lumMod val="50000"/>
                </a:schemeClr>
              </a:solidFill>
            </a:ln>
          </c:spPr>
          <c:marker>
            <c:symbol val="none"/>
          </c:marker>
          <c:cat>
            <c:numRef>
              <c:f>'Gráfico 19  PB'!$A$3:$A$47</c:f>
              <c:numCache>
                <c:formatCode>mmm\-yy</c:formatCode>
                <c:ptCount val="45"/>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numCache>
            </c:numRef>
          </c:cat>
          <c:val>
            <c:numRef>
              <c:f>'Gráfico 19  PB'!$G$3:$G$47</c:f>
              <c:numCache>
                <c:formatCode>General</c:formatCode>
                <c:ptCount val="45"/>
                <c:pt idx="0">
                  <c:v>16.676350958744916</c:v>
                </c:pt>
                <c:pt idx="1">
                  <c:v>16.383032766065529</c:v>
                </c:pt>
                <c:pt idx="2">
                  <c:v>16.101882613510522</c:v>
                </c:pt>
                <c:pt idx="3">
                  <c:v>18.113654301499604</c:v>
                </c:pt>
                <c:pt idx="4">
                  <c:v>21.038304491541901</c:v>
                </c:pt>
                <c:pt idx="5">
                  <c:v>21.282186022070416</c:v>
                </c:pt>
                <c:pt idx="6">
                  <c:v>24.922010398613519</c:v>
                </c:pt>
                <c:pt idx="7">
                  <c:v>25.316812165587155</c:v>
                </c:pt>
                <c:pt idx="8">
                  <c:v>27.086183310533514</c:v>
                </c:pt>
                <c:pt idx="9">
                  <c:v>23.214285714285715</c:v>
                </c:pt>
                <c:pt idx="10">
                  <c:v>23.835753630445669</c:v>
                </c:pt>
                <c:pt idx="11">
                  <c:v>26.448111640270238</c:v>
                </c:pt>
                <c:pt idx="12">
                  <c:v>31.584320130665578</c:v>
                </c:pt>
                <c:pt idx="13">
                  <c:v>41.948979591836732</c:v>
                </c:pt>
                <c:pt idx="14">
                  <c:v>35.730088495575217</c:v>
                </c:pt>
                <c:pt idx="15">
                  <c:v>42.705814622913067</c:v>
                </c:pt>
                <c:pt idx="16">
                  <c:v>51.68309689829286</c:v>
                </c:pt>
                <c:pt idx="17">
                  <c:v>54.724857685009489</c:v>
                </c:pt>
                <c:pt idx="18">
                  <c:v>56.438180653427295</c:v>
                </c:pt>
                <c:pt idx="19">
                  <c:v>57.156638128542149</c:v>
                </c:pt>
                <c:pt idx="20">
                  <c:v>53.177301255230127</c:v>
                </c:pt>
                <c:pt idx="21">
                  <c:v>48.132143852801782</c:v>
                </c:pt>
                <c:pt idx="22">
                  <c:v>39.552469135802468</c:v>
                </c:pt>
                <c:pt idx="23">
                  <c:v>39.687867091793926</c:v>
                </c:pt>
                <c:pt idx="24">
                  <c:v>39.989167719805017</c:v>
                </c:pt>
                <c:pt idx="25">
                  <c:v>36.484312148028955</c:v>
                </c:pt>
                <c:pt idx="26">
                  <c:v>34.438305709023943</c:v>
                </c:pt>
                <c:pt idx="27">
                  <c:v>32.094175960346966</c:v>
                </c:pt>
                <c:pt idx="28">
                  <c:v>29.415410039248091</c:v>
                </c:pt>
                <c:pt idx="29">
                  <c:v>28.771416631842872</c:v>
                </c:pt>
                <c:pt idx="30">
                  <c:v>30.923271500843168</c:v>
                </c:pt>
                <c:pt idx="31">
                  <c:v>30.417136414881625</c:v>
                </c:pt>
                <c:pt idx="32">
                  <c:v>32.489177489177493</c:v>
                </c:pt>
                <c:pt idx="33">
                  <c:v>27.390739939420161</c:v>
                </c:pt>
                <c:pt idx="34">
                  <c:v>30.458878297495012</c:v>
                </c:pt>
                <c:pt idx="35">
                  <c:v>27.837489251934656</c:v>
                </c:pt>
                <c:pt idx="36">
                  <c:v>31.212189110463818</c:v>
                </c:pt>
                <c:pt idx="37">
                  <c:v>27.860807494981042</c:v>
                </c:pt>
                <c:pt idx="38">
                  <c:v>30.497411658789108</c:v>
                </c:pt>
                <c:pt idx="39">
                  <c:v>28.297142857142859</c:v>
                </c:pt>
                <c:pt idx="40">
                  <c:v>31.215036921011407</c:v>
                </c:pt>
                <c:pt idx="41">
                  <c:v>33.623711887814721</c:v>
                </c:pt>
                <c:pt idx="42">
                  <c:v>36.405977100718033</c:v>
                </c:pt>
                <c:pt idx="43">
                  <c:v>36.085626911314982</c:v>
                </c:pt>
                <c:pt idx="44">
                  <c:v>37.716165413533844</c:v>
                </c:pt>
              </c:numCache>
            </c:numRef>
          </c:val>
          <c:smooth val="0"/>
        </c:ser>
        <c:dLbls>
          <c:showLegendKey val="0"/>
          <c:showVal val="0"/>
          <c:showCatName val="0"/>
          <c:showSerName val="0"/>
          <c:showPercent val="0"/>
          <c:showBubbleSize val="0"/>
        </c:dLbls>
        <c:marker val="1"/>
        <c:smooth val="0"/>
        <c:axId val="157786496"/>
        <c:axId val="157788032"/>
      </c:lineChart>
      <c:dateAx>
        <c:axId val="157786496"/>
        <c:scaling>
          <c:orientation val="minMax"/>
          <c:min val="38869"/>
        </c:scaling>
        <c:delete val="0"/>
        <c:axPos val="b"/>
        <c:numFmt formatCode="mmm\-yy" sourceLinked="1"/>
        <c:majorTickMark val="out"/>
        <c:minorTickMark val="none"/>
        <c:tickLblPos val="nextTo"/>
        <c:txPr>
          <a:bodyPr/>
          <a:lstStyle/>
          <a:p>
            <a:pPr>
              <a:defRPr sz="1200" b="1"/>
            </a:pPr>
            <a:endParaRPr lang="es-CO"/>
          </a:p>
        </c:txPr>
        <c:crossAx val="157788032"/>
        <c:crosses val="autoZero"/>
        <c:auto val="1"/>
        <c:lblOffset val="100"/>
        <c:baseTimeUnit val="months"/>
        <c:majorUnit val="12"/>
        <c:majorTimeUnit val="months"/>
      </c:dateAx>
      <c:valAx>
        <c:axId val="157788032"/>
        <c:scaling>
          <c:orientation val="minMax"/>
          <c:max val="75"/>
          <c:min val="0"/>
        </c:scaling>
        <c:delete val="0"/>
        <c:axPos val="l"/>
        <c:title>
          <c:tx>
            <c:rich>
              <a:bodyPr rot="0" vert="horz"/>
              <a:lstStyle/>
              <a:p>
                <a:pPr>
                  <a:defRPr sz="1200"/>
                </a:pPr>
                <a:r>
                  <a:rPr lang="en-US" sz="1200"/>
                  <a:t>(porcentaje)</a:t>
                </a:r>
              </a:p>
            </c:rich>
          </c:tx>
          <c:layout>
            <c:manualLayout>
              <c:xMode val="edge"/>
              <c:yMode val="edge"/>
              <c:x val="0"/>
              <c:y val="7.1783327246682203E-3"/>
            </c:manualLayout>
          </c:layout>
          <c:overlay val="0"/>
        </c:title>
        <c:numFmt formatCode="#,##0.0" sourceLinked="0"/>
        <c:majorTickMark val="out"/>
        <c:minorTickMark val="none"/>
        <c:tickLblPos val="nextTo"/>
        <c:txPr>
          <a:bodyPr/>
          <a:lstStyle/>
          <a:p>
            <a:pPr>
              <a:defRPr sz="1200" b="1"/>
            </a:pPr>
            <a:endParaRPr lang="es-CO"/>
          </a:p>
        </c:txPr>
        <c:crossAx val="157786496"/>
        <c:crosses val="autoZero"/>
        <c:crossBetween val="between"/>
        <c:majorUnit val="5"/>
      </c:valAx>
      <c:spPr>
        <a:noFill/>
        <a:ln>
          <a:noFill/>
        </a:ln>
      </c:spPr>
    </c:plotArea>
    <c:legend>
      <c:legendPos val="b"/>
      <c:layout>
        <c:manualLayout>
          <c:xMode val="edge"/>
          <c:yMode val="edge"/>
          <c:x val="2.7022861696605456E-2"/>
          <c:y val="0.81942552124804624"/>
          <c:w val="0.94858121161250786"/>
          <c:h val="0.18057447875195376"/>
        </c:manualLayout>
      </c:layout>
      <c:overlay val="0"/>
      <c:txPr>
        <a:bodyPr/>
        <a:lstStyle/>
        <a:p>
          <a:pPr>
            <a:defRPr sz="1200" b="1"/>
          </a:pPr>
          <a:endParaRPr lang="es-CO"/>
        </a:p>
      </c:txPr>
    </c:legend>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3431944444444447E-2"/>
          <c:y val="0.10948611111111112"/>
          <c:w val="0.88381011904761908"/>
          <c:h val="0.67951937984496125"/>
        </c:manualLayout>
      </c:layout>
      <c:barChart>
        <c:barDir val="col"/>
        <c:grouping val="stacked"/>
        <c:varyColors val="0"/>
        <c:ser>
          <c:idx val="2"/>
          <c:order val="0"/>
          <c:tx>
            <c:strRef>
              <c:f>'Gráfico 20'!$B$2</c:f>
              <c:strCache>
                <c:ptCount val="1"/>
                <c:pt idx="0">
                  <c:v>Sector Corporativo de Libranzas</c:v>
                </c:pt>
              </c:strCache>
            </c:strRef>
          </c:tx>
          <c:spPr>
            <a:solidFill>
              <a:srgbClr val="9E0000"/>
            </a:solidFill>
          </c:spPr>
          <c:invertIfNegative val="0"/>
          <c:dLbls>
            <c:numFmt formatCode="#,##0.0" sourceLinked="0"/>
            <c:spPr>
              <a:noFill/>
              <a:ln>
                <a:noFill/>
              </a:ln>
              <a:effectLst/>
            </c:spPr>
            <c:txPr>
              <a:bodyPr/>
              <a:lstStyle/>
              <a:p>
                <a:pPr>
                  <a:defRPr sz="1100" b="1">
                    <a:solidFill>
                      <a:sysClr val="windowText" lastClr="00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'Gráfico 20'!$A$3:$A$8</c:f>
              <c:numCache>
                <c:formatCode>General</c:formatCode>
                <c:ptCount val="6"/>
                <c:pt idx="0">
                  <c:v>2010</c:v>
                </c:pt>
                <c:pt idx="1">
                  <c:v>2011</c:v>
                </c:pt>
                <c:pt idx="2">
                  <c:v>2012</c:v>
                </c:pt>
                <c:pt idx="3">
                  <c:v>2013</c:v>
                </c:pt>
                <c:pt idx="4">
                  <c:v>2014</c:v>
                </c:pt>
                <c:pt idx="5">
                  <c:v>2015</c:v>
                </c:pt>
              </c:numCache>
            </c:numRef>
          </c:cat>
          <c:val>
            <c:numRef>
              <c:f>'Gráfico 20'!$B$3:$B$8</c:f>
              <c:numCache>
                <c:formatCode>General</c:formatCode>
                <c:ptCount val="6"/>
                <c:pt idx="0">
                  <c:v>1.596300482</c:v>
                </c:pt>
                <c:pt idx="1">
                  <c:v>3.006014811</c:v>
                </c:pt>
                <c:pt idx="2">
                  <c:v>2.9712006999999998</c:v>
                </c:pt>
                <c:pt idx="3">
                  <c:v>4.8247381479999998</c:v>
                </c:pt>
                <c:pt idx="4">
                  <c:v>5.22945815922</c:v>
                </c:pt>
                <c:pt idx="5">
                  <c:v>4.6542880450000004</c:v>
                </c:pt>
              </c:numCache>
            </c:numRef>
          </c:val>
        </c:ser>
        <c:ser>
          <c:idx val="0"/>
          <c:order val="1"/>
          <c:tx>
            <c:strRef>
              <c:f>'Gráfico 20'!$C$2</c:f>
              <c:strCache>
                <c:ptCount val="1"/>
                <c:pt idx="0">
                  <c:v>Sector Cooperativo</c:v>
                </c:pt>
              </c:strCache>
            </c:strRef>
          </c:tx>
          <c:spPr>
            <a:solidFill>
              <a:srgbClr val="EAB200"/>
            </a:solidFill>
          </c:spPr>
          <c:invertIfNegative val="0"/>
          <c:dLbls>
            <c:dLbl>
              <c:idx val="1"/>
              <c:layout>
                <c:manualLayout>
                  <c:x val="2.8070175438596489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6140350877193499E-3"/>
                  <c:y val="-4.1020671834625325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0292278763536162E-16"/>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0"/>
                  <c:y val="-3.7601848135314865E-17"/>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2102500355643846E-7"/>
                  <c:y val="-3.2299741602067186E-7"/>
                </c:manualLayout>
              </c:layout>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txPr>
              <a:bodyPr/>
              <a:lstStyle/>
              <a:p>
                <a:pPr>
                  <a:defRPr b="1">
                    <a:solidFill>
                      <a:sysClr val="windowText" lastClr="00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'Gráfico 20'!$A$3:$A$8</c:f>
              <c:numCache>
                <c:formatCode>General</c:formatCode>
                <c:ptCount val="6"/>
                <c:pt idx="0">
                  <c:v>2010</c:v>
                </c:pt>
                <c:pt idx="1">
                  <c:v>2011</c:v>
                </c:pt>
                <c:pt idx="2">
                  <c:v>2012</c:v>
                </c:pt>
                <c:pt idx="3">
                  <c:v>2013</c:v>
                </c:pt>
                <c:pt idx="4">
                  <c:v>2014</c:v>
                </c:pt>
                <c:pt idx="5">
                  <c:v>2015</c:v>
                </c:pt>
              </c:numCache>
            </c:numRef>
          </c:cat>
          <c:val>
            <c:numRef>
              <c:f>'Gráfico 20'!$C$3:$C$8</c:f>
              <c:numCache>
                <c:formatCode>General</c:formatCode>
                <c:ptCount val="6"/>
                <c:pt idx="0">
                  <c:v>2.3358423378054902</c:v>
                </c:pt>
                <c:pt idx="1">
                  <c:v>2.6235507657871899</c:v>
                </c:pt>
                <c:pt idx="2">
                  <c:v>2.807267463818</c:v>
                </c:pt>
                <c:pt idx="3">
                  <c:v>3.006051594489151</c:v>
                </c:pt>
                <c:pt idx="4">
                  <c:v>3.2221539682693305</c:v>
                </c:pt>
                <c:pt idx="5">
                  <c:v>3.3652487104256803</c:v>
                </c:pt>
              </c:numCache>
            </c:numRef>
          </c:val>
        </c:ser>
        <c:dLbls>
          <c:showLegendKey val="0"/>
          <c:showVal val="1"/>
          <c:showCatName val="0"/>
          <c:showSerName val="0"/>
          <c:showPercent val="0"/>
          <c:showBubbleSize val="0"/>
        </c:dLbls>
        <c:gapWidth val="118"/>
        <c:overlap val="100"/>
        <c:axId val="157860992"/>
        <c:axId val="157862528"/>
      </c:barChart>
      <c:dateAx>
        <c:axId val="157860992"/>
        <c:scaling>
          <c:orientation val="minMax"/>
        </c:scaling>
        <c:delete val="0"/>
        <c:axPos val="b"/>
        <c:numFmt formatCode="General" sourceLinked="1"/>
        <c:majorTickMark val="none"/>
        <c:minorTickMark val="none"/>
        <c:tickLblPos val="low"/>
        <c:spPr>
          <a:ln>
            <a:solidFill>
              <a:schemeClr val="tx1"/>
            </a:solidFill>
          </a:ln>
        </c:spPr>
        <c:txPr>
          <a:bodyPr rot="0" vert="horz"/>
          <a:lstStyle/>
          <a:p>
            <a:pPr>
              <a:defRPr sz="1000"/>
            </a:pPr>
            <a:endParaRPr lang="es-CO"/>
          </a:p>
        </c:txPr>
        <c:crossAx val="157862528"/>
        <c:crosses val="autoZero"/>
        <c:auto val="0"/>
        <c:lblOffset val="100"/>
        <c:baseTimeUnit val="days"/>
        <c:majorUnit val="1"/>
      </c:dateAx>
      <c:valAx>
        <c:axId val="157862528"/>
        <c:scaling>
          <c:orientation val="minMax"/>
        </c:scaling>
        <c:delete val="0"/>
        <c:axPos val="l"/>
        <c:title>
          <c:tx>
            <c:rich>
              <a:bodyPr rot="0" vert="horz"/>
              <a:lstStyle/>
              <a:p>
                <a:pPr>
                  <a:defRPr/>
                </a:pPr>
                <a:r>
                  <a:rPr lang="es-CO" sz="1000"/>
                  <a:t>(billones)</a:t>
                </a:r>
              </a:p>
            </c:rich>
          </c:tx>
          <c:layout>
            <c:manualLayout>
              <c:xMode val="edge"/>
              <c:yMode val="edge"/>
              <c:x val="0"/>
              <c:y val="1.7745478036175722E-3"/>
            </c:manualLayout>
          </c:layout>
          <c:overlay val="0"/>
        </c:title>
        <c:numFmt formatCode="#,##0.0" sourceLinked="0"/>
        <c:majorTickMark val="out"/>
        <c:minorTickMark val="none"/>
        <c:tickLblPos val="nextTo"/>
        <c:spPr>
          <a:ln w="9525">
            <a:solidFill>
              <a:schemeClr val="tx1"/>
            </a:solidFill>
          </a:ln>
        </c:spPr>
        <c:txPr>
          <a:bodyPr/>
          <a:lstStyle/>
          <a:p>
            <a:pPr>
              <a:defRPr sz="1000"/>
            </a:pPr>
            <a:endParaRPr lang="es-CO"/>
          </a:p>
        </c:txPr>
        <c:crossAx val="157860992"/>
        <c:crosses val="autoZero"/>
        <c:crossBetween val="between"/>
      </c:valAx>
      <c:spPr>
        <a:noFill/>
        <a:ln w="25400">
          <a:noFill/>
        </a:ln>
      </c:spPr>
    </c:plotArea>
    <c:legend>
      <c:legendPos val="b"/>
      <c:layout>
        <c:manualLayout>
          <c:xMode val="edge"/>
          <c:yMode val="edge"/>
          <c:x val="0"/>
          <c:y val="0.9154179586563308"/>
          <c:w val="1"/>
          <c:h val="8.4582041343669256E-2"/>
        </c:manualLayout>
      </c:layout>
      <c:overlay val="0"/>
      <c:txPr>
        <a:bodyPr/>
        <a:lstStyle/>
        <a:p>
          <a:pPr>
            <a:defRPr sz="1200"/>
          </a:pPr>
          <a:endParaRPr lang="es-CO"/>
        </a:p>
      </c:txPr>
    </c:legend>
    <c:plotVisOnly val="1"/>
    <c:dispBlanksAs val="gap"/>
    <c:showDLblsOverMax val="0"/>
  </c:chart>
  <c:spPr>
    <a:noFill/>
    <a:ln>
      <a:noFill/>
    </a:ln>
  </c:spPr>
  <c:txPr>
    <a:bodyPr/>
    <a:lstStyle/>
    <a:p>
      <a:pPr>
        <a:defRPr sz="1100">
          <a:latin typeface="ZapfHumnst BT" pitchFamily="34" charset="0"/>
        </a:defRPr>
      </a:pPr>
      <a:endParaRPr lang="es-CO"/>
    </a:p>
  </c:txPr>
  <c:printSettings>
    <c:headerFooter/>
    <c:pageMargins b="0.75000000000000588" l="0.70000000000000062" r="0.70000000000000062" t="0.75000000000000588"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595800524934383E-2"/>
          <c:y val="0.12127842377260982"/>
          <c:w val="0.91314816082772265"/>
          <c:h val="0.68142894056847547"/>
        </c:manualLayout>
      </c:layout>
      <c:barChart>
        <c:barDir val="col"/>
        <c:grouping val="clustered"/>
        <c:varyColors val="0"/>
        <c:ser>
          <c:idx val="0"/>
          <c:order val="0"/>
          <c:tx>
            <c:strRef>
              <c:f>'Gráfico 21 PA'!$B$2</c:f>
              <c:strCache>
                <c:ptCount val="1"/>
                <c:pt idx="0">
                  <c:v>Sector Corporativo de Libranzas</c:v>
                </c:pt>
              </c:strCache>
            </c:strRef>
          </c:tx>
          <c:spPr>
            <a:solidFill>
              <a:srgbClr val="9E0000"/>
            </a:solidFill>
            <a:ln>
              <a:noFill/>
              <a:prstDash val="sysDash"/>
            </a:ln>
          </c:spPr>
          <c:invertIfNegative val="0"/>
          <c:dLbls>
            <c:numFmt formatCode="#,##0.0" sourceLinked="0"/>
            <c:spPr>
              <a:noFill/>
              <a:ln>
                <a:noFill/>
              </a:ln>
              <a:effectLst/>
            </c:spPr>
            <c:txPr>
              <a:bodyPr/>
              <a:lstStyle/>
              <a:p>
                <a:pPr>
                  <a:defRPr b="1">
                    <a:solidFill>
                      <a:srgbClr val="9E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'Gráfico 21 PA'!$A$3:$A$8</c:f>
              <c:numCache>
                <c:formatCode>General</c:formatCode>
                <c:ptCount val="6"/>
                <c:pt idx="0">
                  <c:v>2010</c:v>
                </c:pt>
                <c:pt idx="1">
                  <c:v>2011</c:v>
                </c:pt>
                <c:pt idx="2">
                  <c:v>2012</c:v>
                </c:pt>
                <c:pt idx="3">
                  <c:v>2013</c:v>
                </c:pt>
                <c:pt idx="4">
                  <c:v>2014</c:v>
                </c:pt>
                <c:pt idx="5">
                  <c:v>2015</c:v>
                </c:pt>
              </c:numCache>
            </c:numRef>
          </c:cat>
          <c:val>
            <c:numRef>
              <c:f>'Gráfico 21 PA'!$B$3:$B$8</c:f>
              <c:numCache>
                <c:formatCode>0.0</c:formatCode>
                <c:ptCount val="6"/>
                <c:pt idx="0">
                  <c:v>51.258364319012692</c:v>
                </c:pt>
                <c:pt idx="1">
                  <c:v>66.639091601111261</c:v>
                </c:pt>
                <c:pt idx="2">
                  <c:v>61.670713555486664</c:v>
                </c:pt>
                <c:pt idx="3">
                  <c:v>87.40792992685563</c:v>
                </c:pt>
                <c:pt idx="4">
                  <c:v>78.335319132260224</c:v>
                </c:pt>
                <c:pt idx="5">
                  <c:v>63.582933584170874</c:v>
                </c:pt>
              </c:numCache>
            </c:numRef>
          </c:val>
        </c:ser>
        <c:ser>
          <c:idx val="1"/>
          <c:order val="1"/>
          <c:tx>
            <c:strRef>
              <c:f>'Gráfico 21 PA'!$C$2</c:f>
              <c:strCache>
                <c:ptCount val="1"/>
                <c:pt idx="0">
                  <c:v>Sector Cooperativo</c:v>
                </c:pt>
              </c:strCache>
            </c:strRef>
          </c:tx>
          <c:spPr>
            <a:solidFill>
              <a:srgbClr val="EAB200"/>
            </a:solidFill>
          </c:spPr>
          <c:invertIfNegative val="0"/>
          <c:dLbls>
            <c:dLbl>
              <c:idx val="0"/>
              <c:layout>
                <c:manualLayout>
                  <c:x val="1.0802626654418E-2"/>
                  <c:y val="4.1020671834625325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8.6421013235343756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4815759926508112E-3"/>
                  <c:y val="4.1020671834625325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8.6421013235343357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6.4815759926508112E-3"/>
                  <c:y val="4.1020671834625325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6.4815759926508112E-3"/>
                  <c:y val="4.1020671834624571E-3"/>
                </c:manualLayout>
              </c:layout>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txPr>
              <a:bodyPr/>
              <a:lstStyle/>
              <a:p>
                <a:pPr>
                  <a:defRPr b="1">
                    <a:solidFill>
                      <a:srgbClr val="B88C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'Gráfico 21 PA'!$A$3:$A$8</c:f>
              <c:numCache>
                <c:formatCode>General</c:formatCode>
                <c:ptCount val="6"/>
                <c:pt idx="0">
                  <c:v>2010</c:v>
                </c:pt>
                <c:pt idx="1">
                  <c:v>2011</c:v>
                </c:pt>
                <c:pt idx="2">
                  <c:v>2012</c:v>
                </c:pt>
                <c:pt idx="3">
                  <c:v>2013</c:v>
                </c:pt>
                <c:pt idx="4">
                  <c:v>2014</c:v>
                </c:pt>
                <c:pt idx="5">
                  <c:v>2015</c:v>
                </c:pt>
              </c:numCache>
            </c:numRef>
          </c:cat>
          <c:val>
            <c:numRef>
              <c:f>'Gráfico 21 PA'!$C$3:$C$8</c:f>
              <c:numCache>
                <c:formatCode>0.0</c:formatCode>
                <c:ptCount val="6"/>
                <c:pt idx="0">
                  <c:v>37.934079914528702</c:v>
                </c:pt>
                <c:pt idx="1">
                  <c:v>36.760738643207311</c:v>
                </c:pt>
                <c:pt idx="2">
                  <c:v>35.42457492674653</c:v>
                </c:pt>
                <c:pt idx="3">
                  <c:v>34.101489934819277</c:v>
                </c:pt>
                <c:pt idx="4">
                  <c:v>32.198664305488641</c:v>
                </c:pt>
                <c:pt idx="5">
                  <c:v>31.068275866281013</c:v>
                </c:pt>
              </c:numCache>
            </c:numRef>
          </c:val>
        </c:ser>
        <c:dLbls>
          <c:showLegendKey val="0"/>
          <c:showVal val="0"/>
          <c:showCatName val="0"/>
          <c:showSerName val="0"/>
          <c:showPercent val="0"/>
          <c:showBubbleSize val="0"/>
        </c:dLbls>
        <c:gapWidth val="80"/>
        <c:axId val="158057984"/>
        <c:axId val="158059520"/>
      </c:barChart>
      <c:catAx>
        <c:axId val="158057984"/>
        <c:scaling>
          <c:orientation val="minMax"/>
        </c:scaling>
        <c:delete val="0"/>
        <c:axPos val="b"/>
        <c:numFmt formatCode="General" sourceLinked="1"/>
        <c:majorTickMark val="out"/>
        <c:minorTickMark val="none"/>
        <c:tickLblPos val="nextTo"/>
        <c:crossAx val="158059520"/>
        <c:crosses val="autoZero"/>
        <c:auto val="1"/>
        <c:lblAlgn val="ctr"/>
        <c:lblOffset val="100"/>
        <c:noMultiLvlLbl val="0"/>
      </c:catAx>
      <c:valAx>
        <c:axId val="158059520"/>
        <c:scaling>
          <c:orientation val="minMax"/>
        </c:scaling>
        <c:delete val="0"/>
        <c:axPos val="l"/>
        <c:title>
          <c:tx>
            <c:rich>
              <a:bodyPr rot="0" vert="horz"/>
              <a:lstStyle/>
              <a:p>
                <a:pPr>
                  <a:defRPr/>
                </a:pPr>
                <a:r>
                  <a:rPr lang="en-US"/>
                  <a:t>(percentage)</a:t>
                </a:r>
              </a:p>
            </c:rich>
          </c:tx>
          <c:layout>
            <c:manualLayout>
              <c:xMode val="edge"/>
              <c:yMode val="edge"/>
              <c:x val="9.870218579234979E-4"/>
              <c:y val="2.5096899224806075E-4"/>
            </c:manualLayout>
          </c:layout>
          <c:overlay val="0"/>
        </c:title>
        <c:numFmt formatCode="#,##0" sourceLinked="0"/>
        <c:majorTickMark val="out"/>
        <c:minorTickMark val="none"/>
        <c:tickLblPos val="nextTo"/>
        <c:crossAx val="158057984"/>
        <c:crosses val="autoZero"/>
        <c:crossBetween val="between"/>
      </c:valAx>
      <c:spPr>
        <a:noFill/>
        <a:ln>
          <a:noFill/>
        </a:ln>
      </c:spPr>
    </c:plotArea>
    <c:legend>
      <c:legendPos val="b"/>
      <c:layout>
        <c:manualLayout>
          <c:xMode val="edge"/>
          <c:yMode val="edge"/>
          <c:x val="0"/>
          <c:y val="0.90121027131782949"/>
          <c:w val="1"/>
          <c:h val="8.4939276485788112E-2"/>
        </c:manualLayout>
      </c:layout>
      <c:overlay val="0"/>
      <c:txPr>
        <a:bodyPr/>
        <a:lstStyle/>
        <a:p>
          <a:pPr>
            <a:defRPr sz="1200"/>
          </a:pPr>
          <a:endParaRPr lang="es-CO"/>
        </a:p>
      </c:txPr>
    </c:legend>
    <c:plotVisOnly val="1"/>
    <c:dispBlanksAs val="gap"/>
    <c:showDLblsOverMax val="0"/>
  </c:chart>
  <c:spPr>
    <a:noFill/>
    <a:ln>
      <a:noFill/>
    </a:ln>
  </c:spPr>
  <c:txPr>
    <a:bodyPr/>
    <a:lstStyle/>
    <a:p>
      <a:pPr>
        <a:defRPr>
          <a:latin typeface="ZapfHumnst BT" panose="020B05020505080203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595800524934383E-2"/>
          <c:y val="0.12127842377260982"/>
          <c:w val="0.91314816082772265"/>
          <c:h val="0.68142894056847547"/>
        </c:manualLayout>
      </c:layout>
      <c:barChart>
        <c:barDir val="col"/>
        <c:grouping val="clustered"/>
        <c:varyColors val="0"/>
        <c:ser>
          <c:idx val="0"/>
          <c:order val="0"/>
          <c:tx>
            <c:strRef>
              <c:f>'Gráfico 21 PB'!$D$2</c:f>
              <c:strCache>
                <c:ptCount val="1"/>
                <c:pt idx="0">
                  <c:v>Sector Corporativo de Libranzas</c:v>
                </c:pt>
              </c:strCache>
            </c:strRef>
          </c:tx>
          <c:spPr>
            <a:solidFill>
              <a:srgbClr val="9E0000"/>
            </a:solidFill>
            <a:ln>
              <a:noFill/>
              <a:prstDash val="sysDash"/>
            </a:ln>
          </c:spPr>
          <c:invertIfNegative val="0"/>
          <c:dLbls>
            <c:numFmt formatCode="#,##0.0" sourceLinked="0"/>
            <c:spPr>
              <a:noFill/>
              <a:ln>
                <a:noFill/>
              </a:ln>
              <a:effectLst/>
            </c:spPr>
            <c:txPr>
              <a:bodyPr/>
              <a:lstStyle/>
              <a:p>
                <a:pPr>
                  <a:defRPr b="1">
                    <a:solidFill>
                      <a:srgbClr val="9E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'Gráfico 21 PB'!$A$3:$A$8</c:f>
              <c:numCache>
                <c:formatCode>General</c:formatCode>
                <c:ptCount val="6"/>
                <c:pt idx="0">
                  <c:v>2010</c:v>
                </c:pt>
                <c:pt idx="1">
                  <c:v>2011</c:v>
                </c:pt>
                <c:pt idx="2">
                  <c:v>2012</c:v>
                </c:pt>
                <c:pt idx="3">
                  <c:v>2013</c:v>
                </c:pt>
                <c:pt idx="4">
                  <c:v>2014</c:v>
                </c:pt>
                <c:pt idx="5">
                  <c:v>2015</c:v>
                </c:pt>
              </c:numCache>
            </c:numRef>
          </c:cat>
          <c:val>
            <c:numRef>
              <c:f>'Gráfico 21 PB'!$D$3:$D$8</c:f>
              <c:numCache>
                <c:formatCode>0.0</c:formatCode>
                <c:ptCount val="6"/>
                <c:pt idx="0">
                  <c:v>113.1035054971635</c:v>
                </c:pt>
                <c:pt idx="1">
                  <c:v>154.54386070348335</c:v>
                </c:pt>
                <c:pt idx="2">
                  <c:v>126.42705811344265</c:v>
                </c:pt>
                <c:pt idx="3">
                  <c:v>188.9544322861131</c:v>
                </c:pt>
                <c:pt idx="4">
                  <c:v>169.1149466637589</c:v>
                </c:pt>
                <c:pt idx="5">
                  <c:v>140.43709360061135</c:v>
                </c:pt>
              </c:numCache>
            </c:numRef>
          </c:val>
        </c:ser>
        <c:ser>
          <c:idx val="1"/>
          <c:order val="1"/>
          <c:tx>
            <c:strRef>
              <c:f>'Gráfico 21 PB'!$E$2</c:f>
              <c:strCache>
                <c:ptCount val="1"/>
                <c:pt idx="0">
                  <c:v>Sector Cooperativo</c:v>
                </c:pt>
              </c:strCache>
            </c:strRef>
          </c:tx>
          <c:spPr>
            <a:solidFill>
              <a:srgbClr val="EAB200"/>
            </a:solidFill>
          </c:spPr>
          <c:invertIfNegative val="0"/>
          <c:dLbls>
            <c:dLbl>
              <c:idx val="0"/>
              <c:layout>
                <c:manualLayout>
                  <c:x val="1.0802626654418E-2"/>
                  <c:y val="4.1020671834625325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8.6421013235343756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4815759926508112E-3"/>
                  <c:y val="4.1020671834625325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8.6421013235343357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6.4815759926508112E-3"/>
                  <c:y val="4.1020671834625325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6.4815759926508112E-3"/>
                  <c:y val="4.1020671834624571E-3"/>
                </c:manualLayout>
              </c:layout>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txPr>
              <a:bodyPr/>
              <a:lstStyle/>
              <a:p>
                <a:pPr>
                  <a:defRPr b="1">
                    <a:solidFill>
                      <a:srgbClr val="B88C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'Gráfico 21 PB'!$A$3:$A$8</c:f>
              <c:numCache>
                <c:formatCode>General</c:formatCode>
                <c:ptCount val="6"/>
                <c:pt idx="0">
                  <c:v>2010</c:v>
                </c:pt>
                <c:pt idx="1">
                  <c:v>2011</c:v>
                </c:pt>
                <c:pt idx="2">
                  <c:v>2012</c:v>
                </c:pt>
                <c:pt idx="3">
                  <c:v>2013</c:v>
                </c:pt>
                <c:pt idx="4">
                  <c:v>2014</c:v>
                </c:pt>
                <c:pt idx="5">
                  <c:v>2015</c:v>
                </c:pt>
              </c:numCache>
            </c:numRef>
          </c:cat>
          <c:val>
            <c:numRef>
              <c:f>'Gráfico 21 PB'!$E$3:$E$8</c:f>
              <c:numCache>
                <c:formatCode>0.0</c:formatCode>
                <c:ptCount val="6"/>
                <c:pt idx="0">
                  <c:v>95.059767733263342</c:v>
                </c:pt>
                <c:pt idx="1">
                  <c:v>93.37384293448774</c:v>
                </c:pt>
                <c:pt idx="2">
                  <c:v>90.628218798371307</c:v>
                </c:pt>
                <c:pt idx="3">
                  <c:v>86.557567738512702</c:v>
                </c:pt>
                <c:pt idx="4">
                  <c:v>84.154242132718721</c:v>
                </c:pt>
                <c:pt idx="5">
                  <c:v>83.48617167533736</c:v>
                </c:pt>
              </c:numCache>
            </c:numRef>
          </c:val>
        </c:ser>
        <c:dLbls>
          <c:showLegendKey val="0"/>
          <c:showVal val="0"/>
          <c:showCatName val="0"/>
          <c:showSerName val="0"/>
          <c:showPercent val="0"/>
          <c:showBubbleSize val="0"/>
        </c:dLbls>
        <c:gapWidth val="80"/>
        <c:axId val="158144384"/>
        <c:axId val="158145920"/>
      </c:barChart>
      <c:catAx>
        <c:axId val="158144384"/>
        <c:scaling>
          <c:orientation val="minMax"/>
        </c:scaling>
        <c:delete val="0"/>
        <c:axPos val="b"/>
        <c:numFmt formatCode="General" sourceLinked="1"/>
        <c:majorTickMark val="out"/>
        <c:minorTickMark val="none"/>
        <c:tickLblPos val="nextTo"/>
        <c:crossAx val="158145920"/>
        <c:crosses val="autoZero"/>
        <c:auto val="1"/>
        <c:lblAlgn val="ctr"/>
        <c:lblOffset val="100"/>
        <c:noMultiLvlLbl val="0"/>
      </c:catAx>
      <c:valAx>
        <c:axId val="158145920"/>
        <c:scaling>
          <c:orientation val="minMax"/>
        </c:scaling>
        <c:delete val="0"/>
        <c:axPos val="l"/>
        <c:title>
          <c:tx>
            <c:rich>
              <a:bodyPr rot="0" vert="horz"/>
              <a:lstStyle/>
              <a:p>
                <a:pPr>
                  <a:defRPr/>
                </a:pPr>
                <a:r>
                  <a:rPr lang="en-US"/>
                  <a:t>(percentage)</a:t>
                </a:r>
              </a:p>
            </c:rich>
          </c:tx>
          <c:layout>
            <c:manualLayout>
              <c:xMode val="edge"/>
              <c:yMode val="edge"/>
              <c:x val="9.870218579234979E-4"/>
              <c:y val="2.5096899224806075E-4"/>
            </c:manualLayout>
          </c:layout>
          <c:overlay val="0"/>
        </c:title>
        <c:numFmt formatCode="#,##0" sourceLinked="0"/>
        <c:majorTickMark val="out"/>
        <c:minorTickMark val="none"/>
        <c:tickLblPos val="nextTo"/>
        <c:crossAx val="158144384"/>
        <c:crosses val="autoZero"/>
        <c:crossBetween val="between"/>
      </c:valAx>
      <c:spPr>
        <a:noFill/>
        <a:ln>
          <a:noFill/>
        </a:ln>
      </c:spPr>
    </c:plotArea>
    <c:legend>
      <c:legendPos val="b"/>
      <c:layout>
        <c:manualLayout>
          <c:xMode val="edge"/>
          <c:yMode val="edge"/>
          <c:x val="2.9597777777777782E-3"/>
          <c:y val="0.89710820413436687"/>
          <c:w val="0.98954844444444445"/>
          <c:h val="8.4939276485788112E-2"/>
        </c:manualLayout>
      </c:layout>
      <c:overlay val="0"/>
      <c:txPr>
        <a:bodyPr/>
        <a:lstStyle/>
        <a:p>
          <a:pPr>
            <a:defRPr sz="1200"/>
          </a:pPr>
          <a:endParaRPr lang="es-CO"/>
        </a:p>
      </c:txPr>
    </c:legend>
    <c:plotVisOnly val="1"/>
    <c:dispBlanksAs val="gap"/>
    <c:showDLblsOverMax val="0"/>
  </c:chart>
  <c:spPr>
    <a:noFill/>
    <a:ln>
      <a:noFill/>
    </a:ln>
  </c:spPr>
  <c:txPr>
    <a:bodyPr/>
    <a:lstStyle/>
    <a:p>
      <a:pPr>
        <a:defRPr>
          <a:latin typeface="ZapfHumnst BT" panose="020B0502050508020304" pitchFamily="34" charset="0"/>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666666666666673E-2"/>
          <c:y val="0.10662597128904991"/>
          <c:w val="0.89477777777777778"/>
          <c:h val="0.65673645596945862"/>
        </c:manualLayout>
      </c:layout>
      <c:barChart>
        <c:barDir val="col"/>
        <c:grouping val="clustered"/>
        <c:varyColors val="0"/>
        <c:ser>
          <c:idx val="0"/>
          <c:order val="0"/>
          <c:tx>
            <c:strRef>
              <c:f>'Gráfico 22 PA'!$B$1</c:f>
              <c:strCache>
                <c:ptCount val="1"/>
                <c:pt idx="0">
                  <c:v>Sector Corporativo de Libranzas</c:v>
                </c:pt>
              </c:strCache>
            </c:strRef>
          </c:tx>
          <c:spPr>
            <a:solidFill>
              <a:srgbClr val="9E0000"/>
            </a:solidFill>
          </c:spPr>
          <c:invertIfNegative val="0"/>
          <c:dLbls>
            <c:numFmt formatCode="#,##0.0" sourceLinked="0"/>
            <c:spPr>
              <a:noFill/>
              <a:ln>
                <a:noFill/>
              </a:ln>
              <a:effectLst/>
            </c:spPr>
            <c:txPr>
              <a:bodyPr/>
              <a:lstStyle/>
              <a:p>
                <a:pPr>
                  <a:defRPr b="1">
                    <a:solidFill>
                      <a:srgbClr val="9E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'Gráfico 22 PA'!$A$2:$A$5</c:f>
              <c:strCache>
                <c:ptCount val="4"/>
                <c:pt idx="0">
                  <c:v>Variación anual de las ventas</c:v>
                </c:pt>
                <c:pt idx="1">
                  <c:v>Variación anual del activo total</c:v>
                </c:pt>
                <c:pt idx="2">
                  <c:v>Rentabilidad del activo a/</c:v>
                </c:pt>
                <c:pt idx="3">
                  <c:v>Rentabilidad del patrimonio b/</c:v>
                </c:pt>
              </c:strCache>
            </c:strRef>
          </c:cat>
          <c:val>
            <c:numRef>
              <c:f>'Gráfico 22 PA'!$B$2:$B$5</c:f>
              <c:numCache>
                <c:formatCode>0.00</c:formatCode>
                <c:ptCount val="4"/>
                <c:pt idx="0">
                  <c:v>12.075639257698455</c:v>
                </c:pt>
                <c:pt idx="1">
                  <c:v>20.932829908805406</c:v>
                </c:pt>
                <c:pt idx="2">
                  <c:v>5.965320257709064</c:v>
                </c:pt>
                <c:pt idx="3">
                  <c:v>15.504131283451054</c:v>
                </c:pt>
              </c:numCache>
            </c:numRef>
          </c:val>
        </c:ser>
        <c:ser>
          <c:idx val="1"/>
          <c:order val="1"/>
          <c:tx>
            <c:strRef>
              <c:f>'Gráfico 22 PA'!$C$1</c:f>
              <c:strCache>
                <c:ptCount val="1"/>
                <c:pt idx="0">
                  <c:v>Total Sector Corporativo </c:v>
                </c:pt>
              </c:strCache>
            </c:strRef>
          </c:tx>
          <c:spPr>
            <a:solidFill>
              <a:schemeClr val="bg1">
                <a:lumMod val="65000"/>
              </a:schemeClr>
            </a:solidFill>
          </c:spPr>
          <c:invertIfNegative val="0"/>
          <c:dLbls>
            <c:numFmt formatCode="#,##0.0" sourceLinked="0"/>
            <c:spPr>
              <a:noFill/>
              <a:ln>
                <a:noFill/>
              </a:ln>
              <a:effectLst/>
            </c:spPr>
            <c:txPr>
              <a:bodyPr/>
              <a:lstStyle/>
              <a:p>
                <a:pPr>
                  <a:defRPr b="1">
                    <a:solidFill>
                      <a:schemeClr val="tx1">
                        <a:lumMod val="50000"/>
                        <a:lumOff val="50000"/>
                      </a:schemeClr>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'Gráfico 22 PA'!$A$2:$A$5</c:f>
              <c:strCache>
                <c:ptCount val="4"/>
                <c:pt idx="0">
                  <c:v>Variación anual de las ventas</c:v>
                </c:pt>
                <c:pt idx="1">
                  <c:v>Variación anual del activo total</c:v>
                </c:pt>
                <c:pt idx="2">
                  <c:v>Rentabilidad del activo a/</c:v>
                </c:pt>
                <c:pt idx="3">
                  <c:v>Rentabilidad del patrimonio b/</c:v>
                </c:pt>
              </c:strCache>
            </c:strRef>
          </c:cat>
          <c:val>
            <c:numRef>
              <c:f>'Gráfico 22 PA'!$C$2:$C$5</c:f>
              <c:numCache>
                <c:formatCode>0.00</c:formatCode>
                <c:ptCount val="4"/>
                <c:pt idx="0">
                  <c:v>4.7542337600291917</c:v>
                </c:pt>
                <c:pt idx="1">
                  <c:v>8.2081797953561733</c:v>
                </c:pt>
                <c:pt idx="2">
                  <c:v>4.6216851015330551</c:v>
                </c:pt>
                <c:pt idx="3">
                  <c:v>8.7713883523607201</c:v>
                </c:pt>
              </c:numCache>
            </c:numRef>
          </c:val>
        </c:ser>
        <c:dLbls>
          <c:showLegendKey val="0"/>
          <c:showVal val="0"/>
          <c:showCatName val="0"/>
          <c:showSerName val="0"/>
          <c:showPercent val="0"/>
          <c:showBubbleSize val="0"/>
        </c:dLbls>
        <c:gapWidth val="150"/>
        <c:axId val="158358144"/>
        <c:axId val="158364032"/>
      </c:barChart>
      <c:catAx>
        <c:axId val="158358144"/>
        <c:scaling>
          <c:orientation val="minMax"/>
        </c:scaling>
        <c:delete val="0"/>
        <c:axPos val="b"/>
        <c:numFmt formatCode="General" sourceLinked="0"/>
        <c:majorTickMark val="none"/>
        <c:minorTickMark val="none"/>
        <c:tickLblPos val="nextTo"/>
        <c:crossAx val="158364032"/>
        <c:crosses val="autoZero"/>
        <c:auto val="1"/>
        <c:lblAlgn val="ctr"/>
        <c:lblOffset val="100"/>
        <c:noMultiLvlLbl val="0"/>
      </c:catAx>
      <c:valAx>
        <c:axId val="158364032"/>
        <c:scaling>
          <c:orientation val="minMax"/>
        </c:scaling>
        <c:delete val="0"/>
        <c:axPos val="l"/>
        <c:title>
          <c:tx>
            <c:rich>
              <a:bodyPr rot="0" vert="horz"/>
              <a:lstStyle/>
              <a:p>
                <a:pPr>
                  <a:defRPr/>
                </a:pPr>
                <a:r>
                  <a:rPr lang="es-CO"/>
                  <a:t>(porcentage)</a:t>
                </a:r>
              </a:p>
            </c:rich>
          </c:tx>
          <c:layout>
            <c:manualLayout>
              <c:xMode val="edge"/>
              <c:yMode val="edge"/>
              <c:x val="8.3333333333333332E-3"/>
              <c:y val="2.7293386595081052E-3"/>
            </c:manualLayout>
          </c:layout>
          <c:overlay val="0"/>
        </c:title>
        <c:numFmt formatCode="0" sourceLinked="0"/>
        <c:majorTickMark val="out"/>
        <c:minorTickMark val="none"/>
        <c:tickLblPos val="nextTo"/>
        <c:spPr>
          <a:ln w="9525">
            <a:solidFill>
              <a:schemeClr val="tx1"/>
            </a:solidFill>
          </a:ln>
        </c:spPr>
        <c:crossAx val="158358144"/>
        <c:crosses val="autoZero"/>
        <c:crossBetween val="between"/>
      </c:valAx>
      <c:spPr>
        <a:noFill/>
      </c:spPr>
    </c:plotArea>
    <c:legend>
      <c:legendPos val="b"/>
      <c:layout>
        <c:manualLayout>
          <c:xMode val="edge"/>
          <c:yMode val="edge"/>
          <c:x val="0"/>
          <c:y val="0.91213061844172527"/>
          <c:w val="0.99237970253718288"/>
          <c:h val="8.4519174686497528E-2"/>
        </c:manualLayout>
      </c:layout>
      <c:overlay val="0"/>
      <c:txPr>
        <a:bodyPr/>
        <a:lstStyle/>
        <a:p>
          <a:pPr>
            <a:defRPr sz="900" b="1"/>
          </a:pPr>
          <a:endParaRPr lang="es-CO"/>
        </a:p>
      </c:txPr>
    </c:legend>
    <c:plotVisOnly val="1"/>
    <c:dispBlanksAs val="gap"/>
    <c:showDLblsOverMax val="0"/>
  </c:chart>
  <c:spPr>
    <a:noFill/>
    <a:ln>
      <a:noFill/>
    </a:ln>
  </c:spPr>
  <c:txPr>
    <a:bodyPr/>
    <a:lstStyle/>
    <a:p>
      <a:pPr>
        <a:defRPr>
          <a:latin typeface="ZapfHumnst BT" panose="020B05020505080203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666666666666673E-2"/>
          <c:y val="0.12291096117664824"/>
          <c:w val="0.89477777777777778"/>
          <c:h val="0.64859396102565947"/>
        </c:manualLayout>
      </c:layout>
      <c:barChart>
        <c:barDir val="col"/>
        <c:grouping val="clustered"/>
        <c:varyColors val="0"/>
        <c:ser>
          <c:idx val="0"/>
          <c:order val="0"/>
          <c:tx>
            <c:strRef>
              <c:f>'Gráfico 22 PB'!$B$1</c:f>
              <c:strCache>
                <c:ptCount val="1"/>
                <c:pt idx="0">
                  <c:v>Sector Corporativo de Libranzas</c:v>
                </c:pt>
              </c:strCache>
            </c:strRef>
          </c:tx>
          <c:spPr>
            <a:solidFill>
              <a:srgbClr val="9E0000"/>
            </a:solidFill>
          </c:spPr>
          <c:invertIfNegative val="0"/>
          <c:dLbls>
            <c:numFmt formatCode="#,##0.0" sourceLinked="0"/>
            <c:spPr>
              <a:noFill/>
              <a:ln>
                <a:noFill/>
              </a:ln>
              <a:effectLst/>
            </c:spPr>
            <c:txPr>
              <a:bodyPr/>
              <a:lstStyle/>
              <a:p>
                <a:pPr>
                  <a:defRPr b="1">
                    <a:solidFill>
                      <a:srgbClr val="9E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'Gráfico 22 PB'!$A$6:$A$8</c:f>
              <c:strCache>
                <c:ptCount val="3"/>
                <c:pt idx="0">
                  <c:v>Razón de end. total c/</c:v>
                </c:pt>
                <c:pt idx="1">
                  <c:v>Razón de end. financiero d/</c:v>
                </c:pt>
                <c:pt idx="2">
                  <c:v>Indicador de apalancancamiento e/</c:v>
                </c:pt>
              </c:strCache>
            </c:strRef>
          </c:cat>
          <c:val>
            <c:numRef>
              <c:f>'Gráfico 22 PB'!$B$6:$B$8</c:f>
              <c:numCache>
                <c:formatCode>0.00</c:formatCode>
                <c:ptCount val="3"/>
                <c:pt idx="0">
                  <c:v>59.266613199589671</c:v>
                </c:pt>
                <c:pt idx="1">
                  <c:v>29.969884144601433</c:v>
                </c:pt>
                <c:pt idx="2">
                  <c:v>145.18713367848167</c:v>
                </c:pt>
              </c:numCache>
            </c:numRef>
          </c:val>
        </c:ser>
        <c:ser>
          <c:idx val="1"/>
          <c:order val="1"/>
          <c:tx>
            <c:strRef>
              <c:f>'Gráfico 22 PB'!$C$1</c:f>
              <c:strCache>
                <c:ptCount val="1"/>
                <c:pt idx="0">
                  <c:v>Total Sector Corporativo </c:v>
                </c:pt>
              </c:strCache>
            </c:strRef>
          </c:tx>
          <c:spPr>
            <a:solidFill>
              <a:schemeClr val="bg1">
                <a:lumMod val="65000"/>
              </a:schemeClr>
            </a:solidFill>
          </c:spPr>
          <c:invertIfNegative val="0"/>
          <c:dLbls>
            <c:numFmt formatCode="#,##0.0" sourceLinked="0"/>
            <c:spPr>
              <a:noFill/>
              <a:ln>
                <a:noFill/>
              </a:ln>
              <a:effectLst/>
            </c:spPr>
            <c:txPr>
              <a:bodyPr/>
              <a:lstStyle/>
              <a:p>
                <a:pPr>
                  <a:defRPr b="1">
                    <a:solidFill>
                      <a:schemeClr val="tx1">
                        <a:lumMod val="50000"/>
                        <a:lumOff val="50000"/>
                      </a:schemeClr>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'Gráfico 22 PB'!$A$6:$A$8</c:f>
              <c:strCache>
                <c:ptCount val="3"/>
                <c:pt idx="0">
                  <c:v>Razón de end. total c/</c:v>
                </c:pt>
                <c:pt idx="1">
                  <c:v>Razón de end. financiero d/</c:v>
                </c:pt>
                <c:pt idx="2">
                  <c:v>Indicador de apalancancamiento e/</c:v>
                </c:pt>
              </c:strCache>
            </c:strRef>
          </c:cat>
          <c:val>
            <c:numRef>
              <c:f>'Gráfico 22 PB'!$C$6:$C$8</c:f>
              <c:numCache>
                <c:formatCode>0.00</c:formatCode>
                <c:ptCount val="3"/>
                <c:pt idx="0">
                  <c:v>47.841689745097703</c:v>
                </c:pt>
                <c:pt idx="1">
                  <c:v>17.667669891716979</c:v>
                </c:pt>
                <c:pt idx="2">
                  <c:v>77.162690490295901</c:v>
                </c:pt>
              </c:numCache>
            </c:numRef>
          </c:val>
        </c:ser>
        <c:dLbls>
          <c:showLegendKey val="0"/>
          <c:showVal val="0"/>
          <c:showCatName val="0"/>
          <c:showSerName val="0"/>
          <c:showPercent val="0"/>
          <c:showBubbleSize val="0"/>
        </c:dLbls>
        <c:gapWidth val="150"/>
        <c:axId val="158510464"/>
        <c:axId val="158516352"/>
      </c:barChart>
      <c:catAx>
        <c:axId val="158510464"/>
        <c:scaling>
          <c:orientation val="minMax"/>
        </c:scaling>
        <c:delete val="0"/>
        <c:axPos val="b"/>
        <c:numFmt formatCode="General" sourceLinked="0"/>
        <c:majorTickMark val="none"/>
        <c:minorTickMark val="none"/>
        <c:tickLblPos val="nextTo"/>
        <c:crossAx val="158516352"/>
        <c:crosses val="autoZero"/>
        <c:auto val="1"/>
        <c:lblAlgn val="ctr"/>
        <c:lblOffset val="100"/>
        <c:noMultiLvlLbl val="0"/>
      </c:catAx>
      <c:valAx>
        <c:axId val="158516352"/>
        <c:scaling>
          <c:orientation val="minMax"/>
        </c:scaling>
        <c:delete val="0"/>
        <c:axPos val="l"/>
        <c:title>
          <c:tx>
            <c:rich>
              <a:bodyPr rot="0" vert="horz"/>
              <a:lstStyle/>
              <a:p>
                <a:pPr>
                  <a:defRPr/>
                </a:pPr>
                <a:r>
                  <a:rPr lang="es-CO"/>
                  <a:t>(percentage)</a:t>
                </a:r>
              </a:p>
            </c:rich>
          </c:tx>
          <c:layout>
            <c:manualLayout>
              <c:xMode val="edge"/>
              <c:yMode val="edge"/>
              <c:x val="8.3333333333333332E-3"/>
              <c:y val="2.7293386595081052E-3"/>
            </c:manualLayout>
          </c:layout>
          <c:overlay val="0"/>
        </c:title>
        <c:numFmt formatCode="0" sourceLinked="0"/>
        <c:majorTickMark val="out"/>
        <c:minorTickMark val="none"/>
        <c:tickLblPos val="nextTo"/>
        <c:spPr>
          <a:ln w="9525">
            <a:solidFill>
              <a:schemeClr val="tx1"/>
            </a:solidFill>
          </a:ln>
        </c:spPr>
        <c:crossAx val="158510464"/>
        <c:crosses val="autoZero"/>
        <c:crossBetween val="between"/>
      </c:valAx>
      <c:spPr>
        <a:noFill/>
      </c:spPr>
    </c:plotArea>
    <c:legend>
      <c:legendPos val="b"/>
      <c:layout>
        <c:manualLayout>
          <c:xMode val="edge"/>
          <c:yMode val="edge"/>
          <c:x val="0"/>
          <c:y val="0.91213061844172527"/>
          <c:w val="0.9976057653810223"/>
          <c:h val="8.4519174686497528E-2"/>
        </c:manualLayout>
      </c:layout>
      <c:overlay val="0"/>
      <c:txPr>
        <a:bodyPr/>
        <a:lstStyle/>
        <a:p>
          <a:pPr>
            <a:defRPr sz="900" b="1"/>
          </a:pPr>
          <a:endParaRPr lang="es-CO"/>
        </a:p>
      </c:txPr>
    </c:legend>
    <c:plotVisOnly val="1"/>
    <c:dispBlanksAs val="gap"/>
    <c:showDLblsOverMax val="0"/>
  </c:chart>
  <c:spPr>
    <a:noFill/>
    <a:ln>
      <a:noFill/>
    </a:ln>
  </c:spPr>
  <c:txPr>
    <a:bodyPr/>
    <a:lstStyle/>
    <a:p>
      <a:pPr>
        <a:defRPr>
          <a:latin typeface="ZapfHumnst BT" panose="020B0502050508020304" pitchFamily="34" charset="0"/>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057961504811899E-2"/>
          <c:y val="0.13936351706036745"/>
          <c:w val="0.88738648293963251"/>
          <c:h val="0.74465660542432199"/>
        </c:manualLayout>
      </c:layout>
      <c:barChart>
        <c:barDir val="col"/>
        <c:grouping val="clustered"/>
        <c:varyColors val="0"/>
        <c:ser>
          <c:idx val="0"/>
          <c:order val="0"/>
          <c:tx>
            <c:strRef>
              <c:f>'Gráfico 23 PA'!$B$1</c:f>
              <c:strCache>
                <c:ptCount val="1"/>
                <c:pt idx="0">
                  <c:v>capital_cruzado</c:v>
                </c:pt>
              </c:strCache>
            </c:strRef>
          </c:tx>
          <c:spPr>
            <a:solidFill>
              <a:srgbClr val="FFC000"/>
            </a:solidFill>
          </c:spPr>
          <c:invertIfNegative val="0"/>
          <c:dLbls>
            <c:numFmt formatCode="#,##0.00" sourceLinked="0"/>
            <c:spPr>
              <a:noFill/>
              <a:ln>
                <a:noFill/>
              </a:ln>
              <a:effectLst/>
            </c:spPr>
            <c:txPr>
              <a:bodyPr/>
              <a:lstStyle/>
              <a:p>
                <a:pPr>
                  <a:defRPr b="1"/>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'Gráfico 23 PA'!$A$2:$A$12</c:f>
              <c:numCache>
                <c:formatCode>mmm\-yy</c:formatCode>
                <c:ptCount val="11"/>
                <c:pt idx="0">
                  <c:v>40878</c:v>
                </c:pt>
                <c:pt idx="1">
                  <c:v>41061</c:v>
                </c:pt>
                <c:pt idx="2">
                  <c:v>41244</c:v>
                </c:pt>
                <c:pt idx="3">
                  <c:v>41426</c:v>
                </c:pt>
                <c:pt idx="4">
                  <c:v>41609</c:v>
                </c:pt>
                <c:pt idx="5">
                  <c:v>41791</c:v>
                </c:pt>
                <c:pt idx="6">
                  <c:v>41974</c:v>
                </c:pt>
                <c:pt idx="7">
                  <c:v>42156</c:v>
                </c:pt>
                <c:pt idx="8">
                  <c:v>42339</c:v>
                </c:pt>
                <c:pt idx="9">
                  <c:v>42430</c:v>
                </c:pt>
                <c:pt idx="10">
                  <c:v>42522</c:v>
                </c:pt>
              </c:numCache>
            </c:numRef>
          </c:cat>
          <c:val>
            <c:numRef>
              <c:f>'Gráfico 23 PA'!$B$2:$B$12</c:f>
              <c:numCache>
                <c:formatCode>_(* #,##0.00_);_(* \(#,##0.00\);_(* "-"??_);_(@_)</c:formatCode>
                <c:ptCount val="11"/>
                <c:pt idx="0">
                  <c:v>2401225626925</c:v>
                </c:pt>
                <c:pt idx="1">
                  <c:v>2407673005454.5601</c:v>
                </c:pt>
                <c:pt idx="2">
                  <c:v>2436345092528.6602</c:v>
                </c:pt>
                <c:pt idx="3">
                  <c:v>2594737718894.71</c:v>
                </c:pt>
                <c:pt idx="4">
                  <c:v>2654653910763.3799</c:v>
                </c:pt>
                <c:pt idx="5">
                  <c:v>2536732039965.1499</c:v>
                </c:pt>
                <c:pt idx="6">
                  <c:v>2652619306649.6001</c:v>
                </c:pt>
                <c:pt idx="7">
                  <c:v>2710323187758.6904</c:v>
                </c:pt>
                <c:pt idx="8">
                  <c:v>3025028873345.3203</c:v>
                </c:pt>
                <c:pt idx="9">
                  <c:v>3093141438021.1299</c:v>
                </c:pt>
                <c:pt idx="10">
                  <c:v>3289518176070.5098</c:v>
                </c:pt>
              </c:numCache>
            </c:numRef>
          </c:val>
        </c:ser>
        <c:dLbls>
          <c:showLegendKey val="0"/>
          <c:showVal val="0"/>
          <c:showCatName val="0"/>
          <c:showSerName val="0"/>
          <c:showPercent val="0"/>
          <c:showBubbleSize val="0"/>
        </c:dLbls>
        <c:gapWidth val="179"/>
        <c:overlap val="-1"/>
        <c:axId val="158857856"/>
        <c:axId val="158531968"/>
      </c:barChart>
      <c:catAx>
        <c:axId val="158857856"/>
        <c:scaling>
          <c:orientation val="minMax"/>
        </c:scaling>
        <c:delete val="0"/>
        <c:axPos val="b"/>
        <c:numFmt formatCode="mmm\-yy" sourceLinked="1"/>
        <c:majorTickMark val="out"/>
        <c:minorTickMark val="none"/>
        <c:tickLblPos val="nextTo"/>
        <c:txPr>
          <a:bodyPr/>
          <a:lstStyle/>
          <a:p>
            <a:pPr>
              <a:defRPr sz="1000" b="1"/>
            </a:pPr>
            <a:endParaRPr lang="es-CO"/>
          </a:p>
        </c:txPr>
        <c:crossAx val="158531968"/>
        <c:crosses val="autoZero"/>
        <c:auto val="0"/>
        <c:lblAlgn val="ctr"/>
        <c:lblOffset val="100"/>
        <c:tickLblSkip val="1"/>
        <c:noMultiLvlLbl val="0"/>
      </c:catAx>
      <c:valAx>
        <c:axId val="158531968"/>
        <c:scaling>
          <c:orientation val="minMax"/>
        </c:scaling>
        <c:delete val="0"/>
        <c:axPos val="l"/>
        <c:title>
          <c:tx>
            <c:rich>
              <a:bodyPr rot="0" vert="horz"/>
              <a:lstStyle/>
              <a:p>
                <a:pPr>
                  <a:defRPr sz="1100"/>
                </a:pPr>
                <a:r>
                  <a:rPr lang="en-US" sz="1100"/>
                  <a:t>(billones)</a:t>
                </a:r>
              </a:p>
            </c:rich>
          </c:tx>
          <c:layout>
            <c:manualLayout>
              <c:xMode val="edge"/>
              <c:yMode val="edge"/>
              <c:x val="2.2222222222222223E-2"/>
              <c:y val="2.5106080489938769E-2"/>
            </c:manualLayout>
          </c:layout>
          <c:overlay val="0"/>
        </c:title>
        <c:numFmt formatCode="_(* #,##0.00_);_(* \(#,##0.00\);_(* &quot;-&quot;??_);_(@_)" sourceLinked="1"/>
        <c:majorTickMark val="out"/>
        <c:minorTickMark val="none"/>
        <c:tickLblPos val="nextTo"/>
        <c:txPr>
          <a:bodyPr/>
          <a:lstStyle/>
          <a:p>
            <a:pPr>
              <a:defRPr sz="1100" b="1"/>
            </a:pPr>
            <a:endParaRPr lang="es-CO"/>
          </a:p>
        </c:txPr>
        <c:crossAx val="158857856"/>
        <c:crosses val="autoZero"/>
        <c:crossBetween val="between"/>
        <c:dispUnits>
          <c:builtInUnit val="trillions"/>
          <c:dispUnitsLbl/>
        </c:dispUnits>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057961504811899E-2"/>
          <c:y val="0.13936351706036745"/>
          <c:w val="0.88738648293963251"/>
          <c:h val="0.74465660542432199"/>
        </c:manualLayout>
      </c:layout>
      <c:barChart>
        <c:barDir val="col"/>
        <c:grouping val="clustered"/>
        <c:varyColors val="0"/>
        <c:ser>
          <c:idx val="0"/>
          <c:order val="0"/>
          <c:tx>
            <c:strRef>
              <c:f>'Gráfico 23 PB'!$B$1</c:f>
              <c:strCache>
                <c:ptCount val="1"/>
                <c:pt idx="0">
                  <c:v>Exposición</c:v>
                </c:pt>
              </c:strCache>
            </c:strRef>
          </c:tx>
          <c:spPr>
            <a:solidFill>
              <a:srgbClr val="C00000"/>
            </a:solidFill>
          </c:spPr>
          <c:invertIfNegative val="0"/>
          <c:dLbls>
            <c:numFmt formatCode="#,##0.00" sourceLinked="0"/>
            <c:spPr>
              <a:noFill/>
              <a:ln>
                <a:noFill/>
              </a:ln>
              <a:effectLst/>
            </c:spPr>
            <c:txPr>
              <a:bodyPr/>
              <a:lstStyle/>
              <a:p>
                <a:pPr>
                  <a:defRPr b="1"/>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'Gráfico 23 PB'!$A$2:$A$12</c:f>
              <c:numCache>
                <c:formatCode>mmm\-yy</c:formatCode>
                <c:ptCount val="11"/>
                <c:pt idx="0">
                  <c:v>40878</c:v>
                </c:pt>
                <c:pt idx="1">
                  <c:v>41061</c:v>
                </c:pt>
                <c:pt idx="2">
                  <c:v>41244</c:v>
                </c:pt>
                <c:pt idx="3">
                  <c:v>41426</c:v>
                </c:pt>
                <c:pt idx="4">
                  <c:v>41609</c:v>
                </c:pt>
                <c:pt idx="5">
                  <c:v>41791</c:v>
                </c:pt>
                <c:pt idx="6">
                  <c:v>41974</c:v>
                </c:pt>
                <c:pt idx="7">
                  <c:v>42156</c:v>
                </c:pt>
                <c:pt idx="8">
                  <c:v>42339</c:v>
                </c:pt>
                <c:pt idx="9">
                  <c:v>42430</c:v>
                </c:pt>
                <c:pt idx="10">
                  <c:v>42522</c:v>
                </c:pt>
              </c:numCache>
            </c:numRef>
          </c:cat>
          <c:val>
            <c:numRef>
              <c:f>'Gráfico 23 PB'!$B$2:$B$12</c:f>
              <c:numCache>
                <c:formatCode>General</c:formatCode>
                <c:ptCount val="11"/>
                <c:pt idx="0">
                  <c:v>1.8501426461685373</c:v>
                </c:pt>
                <c:pt idx="1">
                  <c:v>1.7740993630394841</c:v>
                </c:pt>
                <c:pt idx="2">
                  <c:v>1.6589881477020851</c:v>
                </c:pt>
                <c:pt idx="3">
                  <c:v>1.6521989632015031</c:v>
                </c:pt>
                <c:pt idx="4">
                  <c:v>1.6205234054512698</c:v>
                </c:pt>
                <c:pt idx="5">
                  <c:v>1.3671953191007451</c:v>
                </c:pt>
                <c:pt idx="6">
                  <c:v>1.4054174181599906</c:v>
                </c:pt>
                <c:pt idx="7">
                  <c:v>1.3326941091208502</c:v>
                </c:pt>
                <c:pt idx="8">
                  <c:v>1.3619730412899234</c:v>
                </c:pt>
                <c:pt idx="9">
                  <c:v>1.3738361941571768</c:v>
                </c:pt>
                <c:pt idx="10">
                  <c:v>1.4402091111077635</c:v>
                </c:pt>
              </c:numCache>
            </c:numRef>
          </c:val>
        </c:ser>
        <c:dLbls>
          <c:showLegendKey val="0"/>
          <c:showVal val="0"/>
          <c:showCatName val="0"/>
          <c:showSerName val="0"/>
          <c:showPercent val="0"/>
          <c:showBubbleSize val="0"/>
        </c:dLbls>
        <c:gapWidth val="179"/>
        <c:overlap val="-1"/>
        <c:axId val="158570368"/>
        <c:axId val="158571904"/>
      </c:barChart>
      <c:catAx>
        <c:axId val="158570368"/>
        <c:scaling>
          <c:orientation val="minMax"/>
        </c:scaling>
        <c:delete val="0"/>
        <c:axPos val="b"/>
        <c:numFmt formatCode="mmm\-yy" sourceLinked="1"/>
        <c:majorTickMark val="out"/>
        <c:minorTickMark val="none"/>
        <c:tickLblPos val="nextTo"/>
        <c:txPr>
          <a:bodyPr/>
          <a:lstStyle/>
          <a:p>
            <a:pPr>
              <a:defRPr sz="1000" b="1"/>
            </a:pPr>
            <a:endParaRPr lang="es-CO"/>
          </a:p>
        </c:txPr>
        <c:crossAx val="158571904"/>
        <c:crosses val="autoZero"/>
        <c:auto val="0"/>
        <c:lblAlgn val="ctr"/>
        <c:lblOffset val="100"/>
        <c:tickLblSkip val="1"/>
        <c:noMultiLvlLbl val="0"/>
      </c:catAx>
      <c:valAx>
        <c:axId val="158571904"/>
        <c:scaling>
          <c:orientation val="minMax"/>
        </c:scaling>
        <c:delete val="0"/>
        <c:axPos val="l"/>
        <c:title>
          <c:tx>
            <c:rich>
              <a:bodyPr rot="0" vert="horz"/>
              <a:lstStyle/>
              <a:p>
                <a:pPr>
                  <a:defRPr sz="1100"/>
                </a:pPr>
                <a:r>
                  <a:rPr lang="en-US" sz="1100"/>
                  <a:t>(porcentaje)</a:t>
                </a:r>
              </a:p>
            </c:rich>
          </c:tx>
          <c:layout>
            <c:manualLayout>
              <c:xMode val="edge"/>
              <c:yMode val="edge"/>
              <c:x val="2.2222222222222223E-2"/>
              <c:y val="2.5106080489938769E-2"/>
            </c:manualLayout>
          </c:layout>
          <c:overlay val="0"/>
        </c:title>
        <c:numFmt formatCode="General" sourceLinked="1"/>
        <c:majorTickMark val="out"/>
        <c:minorTickMark val="none"/>
        <c:tickLblPos val="nextTo"/>
        <c:txPr>
          <a:bodyPr/>
          <a:lstStyle/>
          <a:p>
            <a:pPr>
              <a:defRPr sz="1100" b="1"/>
            </a:pPr>
            <a:endParaRPr lang="es-CO"/>
          </a:p>
        </c:txPr>
        <c:crossAx val="158570368"/>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6381026695985"/>
          <c:y val="0.10055341645816895"/>
          <c:w val="0.86610976330661371"/>
          <c:h val="0.64116404861334497"/>
        </c:manualLayout>
      </c:layout>
      <c:lineChart>
        <c:grouping val="standard"/>
        <c:varyColors val="0"/>
        <c:ser>
          <c:idx val="0"/>
          <c:order val="0"/>
          <c:tx>
            <c:strRef>
              <c:f>'Gráfico 24'!$B$1</c:f>
              <c:strCache>
                <c:ptCount val="1"/>
                <c:pt idx="0">
                  <c:v>ICR</c:v>
                </c:pt>
              </c:strCache>
            </c:strRef>
          </c:tx>
          <c:spPr>
            <a:ln>
              <a:solidFill>
                <a:srgbClr val="FFC000"/>
              </a:solidFill>
            </a:ln>
          </c:spPr>
          <c:marker>
            <c:symbol val="none"/>
          </c:marker>
          <c:dLbls>
            <c:dLbl>
              <c:idx val="21"/>
              <c:layout>
                <c:manualLayout>
                  <c:x val="-2.4024024024025784E-3"/>
                  <c:y val="2.2068962321446277E-2"/>
                </c:manualLayout>
              </c:layout>
              <c:spPr/>
              <c:txPr>
                <a:bodyPr/>
                <a:lstStyle/>
                <a:p>
                  <a:pPr>
                    <a:defRPr b="1">
                      <a:solidFill>
                        <a:srgbClr val="FFC0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'Gráfico 24'!$A$2:$A$23</c:f>
              <c:numCache>
                <c:formatCode>mmm\-yy</c:formatCode>
                <c:ptCount val="22"/>
                <c:pt idx="0">
                  <c:v>40603</c:v>
                </c:pt>
                <c:pt idx="1">
                  <c:v>40695</c:v>
                </c:pt>
                <c:pt idx="2">
                  <c:v>40787</c:v>
                </c:pt>
                <c:pt idx="3">
                  <c:v>40878</c:v>
                </c:pt>
                <c:pt idx="4">
                  <c:v>40969</c:v>
                </c:pt>
                <c:pt idx="5">
                  <c:v>41061</c:v>
                </c:pt>
                <c:pt idx="6">
                  <c:v>41153</c:v>
                </c:pt>
                <c:pt idx="7">
                  <c:v>41244</c:v>
                </c:pt>
                <c:pt idx="8">
                  <c:v>41334</c:v>
                </c:pt>
                <c:pt idx="9">
                  <c:v>41426</c:v>
                </c:pt>
                <c:pt idx="10">
                  <c:v>41518</c:v>
                </c:pt>
                <c:pt idx="11">
                  <c:v>41609</c:v>
                </c:pt>
                <c:pt idx="12">
                  <c:v>41699</c:v>
                </c:pt>
                <c:pt idx="13">
                  <c:v>41791</c:v>
                </c:pt>
                <c:pt idx="14">
                  <c:v>41883</c:v>
                </c:pt>
                <c:pt idx="15">
                  <c:v>41974</c:v>
                </c:pt>
                <c:pt idx="16">
                  <c:v>42064</c:v>
                </c:pt>
                <c:pt idx="17">
                  <c:v>42156</c:v>
                </c:pt>
                <c:pt idx="18">
                  <c:v>42248</c:v>
                </c:pt>
                <c:pt idx="19">
                  <c:v>42339</c:v>
                </c:pt>
                <c:pt idx="20">
                  <c:v>42430</c:v>
                </c:pt>
                <c:pt idx="21">
                  <c:v>42522</c:v>
                </c:pt>
              </c:numCache>
            </c:numRef>
          </c:cat>
          <c:val>
            <c:numRef>
              <c:f>'Gráfico 24'!$B$2:$B$23</c:f>
              <c:numCache>
                <c:formatCode>0.00</c:formatCode>
                <c:ptCount val="22"/>
                <c:pt idx="0">
                  <c:v>0.58681936174805904</c:v>
                </c:pt>
                <c:pt idx="1">
                  <c:v>0.49863156166331507</c:v>
                </c:pt>
                <c:pt idx="2">
                  <c:v>0.19161633824484067</c:v>
                </c:pt>
                <c:pt idx="3">
                  <c:v>0.12662439637185199</c:v>
                </c:pt>
                <c:pt idx="4">
                  <c:v>0.20805892099868264</c:v>
                </c:pt>
                <c:pt idx="5">
                  <c:v>1.5876522049585038</c:v>
                </c:pt>
                <c:pt idx="6">
                  <c:v>3.8487563017497699</c:v>
                </c:pt>
                <c:pt idx="7">
                  <c:v>8.3975081286922926</c:v>
                </c:pt>
                <c:pt idx="8">
                  <c:v>7.8986409293451549</c:v>
                </c:pt>
                <c:pt idx="9">
                  <c:v>7.5187239053696606</c:v>
                </c:pt>
                <c:pt idx="10">
                  <c:v>7.4765396260492469</c:v>
                </c:pt>
                <c:pt idx="11">
                  <c:v>7.648606829376944</c:v>
                </c:pt>
                <c:pt idx="12">
                  <c:v>7.54842681858951</c:v>
                </c:pt>
                <c:pt idx="13">
                  <c:v>7.3084210917680137</c:v>
                </c:pt>
                <c:pt idx="14">
                  <c:v>7.6477798424936267</c:v>
                </c:pt>
                <c:pt idx="15">
                  <c:v>7.5795482804935617</c:v>
                </c:pt>
                <c:pt idx="16">
                  <c:v>8.3634503571638188</c:v>
                </c:pt>
                <c:pt idx="17" formatCode="0.0">
                  <c:v>8.4754015498114814</c:v>
                </c:pt>
                <c:pt idx="18" formatCode="0.0">
                  <c:v>7.0050285482694932</c:v>
                </c:pt>
                <c:pt idx="19" formatCode="0.0">
                  <c:v>6.7339764064492034</c:v>
                </c:pt>
                <c:pt idx="20" formatCode="0.0">
                  <c:v>6.4819921111835699</c:v>
                </c:pt>
                <c:pt idx="21" formatCode="0.0">
                  <c:v>6.2818135399641806</c:v>
                </c:pt>
              </c:numCache>
            </c:numRef>
          </c:val>
          <c:smooth val="0"/>
        </c:ser>
        <c:ser>
          <c:idx val="1"/>
          <c:order val="1"/>
          <c:tx>
            <c:strRef>
              <c:f>'Gráfico 24'!$C$1</c:f>
              <c:strCache>
                <c:ptCount val="1"/>
                <c:pt idx="0">
                  <c:v>ICM</c:v>
                </c:pt>
              </c:strCache>
            </c:strRef>
          </c:tx>
          <c:spPr>
            <a:ln>
              <a:solidFill>
                <a:srgbClr val="C00000"/>
              </a:solidFill>
            </a:ln>
          </c:spPr>
          <c:marker>
            <c:symbol val="none"/>
          </c:marker>
          <c:dLbls>
            <c:dLbl>
              <c:idx val="21"/>
              <c:layout>
                <c:manualLayout>
                  <c:x val="0"/>
                  <c:y val="1.4712641547630873E-2"/>
                </c:manualLayout>
              </c:layout>
              <c:numFmt formatCode="#,##0.0" sourceLinked="0"/>
              <c:spPr/>
              <c:txPr>
                <a:bodyPr/>
                <a:lstStyle/>
                <a:p>
                  <a:pPr>
                    <a:defRPr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'Gráfico 24'!$A$2:$A$23</c:f>
              <c:numCache>
                <c:formatCode>mmm\-yy</c:formatCode>
                <c:ptCount val="22"/>
                <c:pt idx="0">
                  <c:v>40603</c:v>
                </c:pt>
                <c:pt idx="1">
                  <c:v>40695</c:v>
                </c:pt>
                <c:pt idx="2">
                  <c:v>40787</c:v>
                </c:pt>
                <c:pt idx="3">
                  <c:v>40878</c:v>
                </c:pt>
                <c:pt idx="4">
                  <c:v>40969</c:v>
                </c:pt>
                <c:pt idx="5">
                  <c:v>41061</c:v>
                </c:pt>
                <c:pt idx="6">
                  <c:v>41153</c:v>
                </c:pt>
                <c:pt idx="7">
                  <c:v>41244</c:v>
                </c:pt>
                <c:pt idx="8">
                  <c:v>41334</c:v>
                </c:pt>
                <c:pt idx="9">
                  <c:v>41426</c:v>
                </c:pt>
                <c:pt idx="10">
                  <c:v>41518</c:v>
                </c:pt>
                <c:pt idx="11">
                  <c:v>41609</c:v>
                </c:pt>
                <c:pt idx="12">
                  <c:v>41699</c:v>
                </c:pt>
                <c:pt idx="13">
                  <c:v>41791</c:v>
                </c:pt>
                <c:pt idx="14">
                  <c:v>41883</c:v>
                </c:pt>
                <c:pt idx="15">
                  <c:v>41974</c:v>
                </c:pt>
                <c:pt idx="16">
                  <c:v>42064</c:v>
                </c:pt>
                <c:pt idx="17">
                  <c:v>42156</c:v>
                </c:pt>
                <c:pt idx="18">
                  <c:v>42248</c:v>
                </c:pt>
                <c:pt idx="19">
                  <c:v>42339</c:v>
                </c:pt>
                <c:pt idx="20">
                  <c:v>42430</c:v>
                </c:pt>
                <c:pt idx="21">
                  <c:v>42522</c:v>
                </c:pt>
              </c:numCache>
            </c:numRef>
          </c:cat>
          <c:val>
            <c:numRef>
              <c:f>'Gráfico 24'!$C$2:$C$23</c:f>
              <c:numCache>
                <c:formatCode>0.00</c:formatCode>
                <c:ptCount val="22"/>
                <c:pt idx="0">
                  <c:v>2.6430895760264268E-2</c:v>
                </c:pt>
                <c:pt idx="1">
                  <c:v>2.7022730992236933E-2</c:v>
                </c:pt>
                <c:pt idx="2">
                  <c:v>4.7725044821203745E-2</c:v>
                </c:pt>
                <c:pt idx="3">
                  <c:v>3.4036750716894965E-2</c:v>
                </c:pt>
                <c:pt idx="4">
                  <c:v>2.3210585286275488E-2</c:v>
                </c:pt>
                <c:pt idx="5">
                  <c:v>0.24595611989409882</c:v>
                </c:pt>
                <c:pt idx="6">
                  <c:v>5.3816370723625169E-2</c:v>
                </c:pt>
                <c:pt idx="7">
                  <c:v>1.3531722840577746E-2</c:v>
                </c:pt>
                <c:pt idx="8">
                  <c:v>1.0035664810662696E-2</c:v>
                </c:pt>
                <c:pt idx="9">
                  <c:v>1.0226611982327083E-2</c:v>
                </c:pt>
                <c:pt idx="10">
                  <c:v>1.2003040934959235E-2</c:v>
                </c:pt>
                <c:pt idx="11">
                  <c:v>1.2543840578483728E-2</c:v>
                </c:pt>
                <c:pt idx="12">
                  <c:v>1.1035930611276664E-2</c:v>
                </c:pt>
                <c:pt idx="13">
                  <c:v>1.2326395165428933E-2</c:v>
                </c:pt>
                <c:pt idx="14">
                  <c:v>4.1133480803013491E-3</c:v>
                </c:pt>
                <c:pt idx="15">
                  <c:v>9.1746269433163937E-3</c:v>
                </c:pt>
                <c:pt idx="16">
                  <c:v>0.79747410072079639</c:v>
                </c:pt>
                <c:pt idx="17">
                  <c:v>0.39335372191227436</c:v>
                </c:pt>
                <c:pt idx="18">
                  <c:v>0.23238995228411349</c:v>
                </c:pt>
                <c:pt idx="19">
                  <c:v>0.54273085663686882</c:v>
                </c:pt>
                <c:pt idx="20">
                  <c:v>0.92996487845141018</c:v>
                </c:pt>
                <c:pt idx="21">
                  <c:v>0.63645064018040032</c:v>
                </c:pt>
              </c:numCache>
            </c:numRef>
          </c:val>
          <c:smooth val="0"/>
        </c:ser>
        <c:dLbls>
          <c:showLegendKey val="0"/>
          <c:showVal val="0"/>
          <c:showCatName val="0"/>
          <c:showSerName val="0"/>
          <c:showPercent val="0"/>
          <c:showBubbleSize val="0"/>
        </c:dLbls>
        <c:marker val="1"/>
        <c:smooth val="0"/>
        <c:axId val="159256960"/>
        <c:axId val="159258496"/>
      </c:lineChart>
      <c:dateAx>
        <c:axId val="159256960"/>
        <c:scaling>
          <c:orientation val="minMax"/>
        </c:scaling>
        <c:delete val="0"/>
        <c:axPos val="b"/>
        <c:numFmt formatCode="mmm\-yy" sourceLinked="1"/>
        <c:majorTickMark val="out"/>
        <c:minorTickMark val="none"/>
        <c:tickLblPos val="nextTo"/>
        <c:txPr>
          <a:bodyPr/>
          <a:lstStyle/>
          <a:p>
            <a:pPr>
              <a:defRPr sz="1100"/>
            </a:pPr>
            <a:endParaRPr lang="es-CO"/>
          </a:p>
        </c:txPr>
        <c:crossAx val="159258496"/>
        <c:crosses val="autoZero"/>
        <c:auto val="1"/>
        <c:lblOffset val="100"/>
        <c:baseTimeUnit val="months"/>
      </c:dateAx>
      <c:valAx>
        <c:axId val="159258496"/>
        <c:scaling>
          <c:orientation val="minMax"/>
          <c:max val="9"/>
        </c:scaling>
        <c:delete val="0"/>
        <c:axPos val="l"/>
        <c:title>
          <c:tx>
            <c:rich>
              <a:bodyPr rot="0" vert="horz"/>
              <a:lstStyle/>
              <a:p>
                <a:pPr>
                  <a:defRPr sz="1100"/>
                </a:pPr>
                <a:r>
                  <a:rPr lang="en-US" sz="1100"/>
                  <a:t>(porcentaje)</a:t>
                </a:r>
              </a:p>
            </c:rich>
          </c:tx>
          <c:layout>
            <c:manualLayout>
              <c:xMode val="edge"/>
              <c:yMode val="edge"/>
              <c:x val="1.2012012012012012E-2"/>
              <c:y val="1.6228254864105576E-2"/>
            </c:manualLayout>
          </c:layout>
          <c:overlay val="0"/>
        </c:title>
        <c:numFmt formatCode="0.0" sourceLinked="0"/>
        <c:majorTickMark val="out"/>
        <c:minorTickMark val="none"/>
        <c:tickLblPos val="nextTo"/>
        <c:txPr>
          <a:bodyPr/>
          <a:lstStyle/>
          <a:p>
            <a:pPr>
              <a:defRPr sz="1100"/>
            </a:pPr>
            <a:endParaRPr lang="es-CO"/>
          </a:p>
        </c:txPr>
        <c:crossAx val="159256960"/>
        <c:crosses val="autoZero"/>
        <c:crossBetween val="between"/>
      </c:valAx>
      <c:spPr>
        <a:noFill/>
        <a:ln>
          <a:noFill/>
        </a:ln>
      </c:spPr>
    </c:plotArea>
    <c:legend>
      <c:legendPos val="b"/>
      <c:layout>
        <c:manualLayout>
          <c:xMode val="edge"/>
          <c:yMode val="edge"/>
          <c:x val="0.27083455108651966"/>
          <c:y val="0.90822434221088899"/>
          <c:w val="0.53760998794069659"/>
          <c:h val="7.0006953415543999E-2"/>
        </c:manualLayout>
      </c:layout>
      <c:overlay val="0"/>
      <c:txPr>
        <a:bodyPr/>
        <a:lstStyle/>
        <a:p>
          <a:pPr>
            <a:defRPr sz="1100"/>
          </a:pPr>
          <a:endParaRPr lang="es-CO"/>
        </a:p>
      </c:txPr>
    </c:legend>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882953714243248E-2"/>
          <c:y val="5.3259293459949834E-2"/>
          <c:w val="0.90324575925839645"/>
          <c:h val="0.69341569229361377"/>
        </c:manualLayout>
      </c:layout>
      <c:barChart>
        <c:barDir val="col"/>
        <c:grouping val="stacked"/>
        <c:varyColors val="0"/>
        <c:ser>
          <c:idx val="0"/>
          <c:order val="0"/>
          <c:tx>
            <c:strRef>
              <c:f>'Gráfico 14 PB'!$B$1:$B$2</c:f>
              <c:strCache>
                <c:ptCount val="1"/>
                <c:pt idx="0">
                  <c:v>Crédito con instituciones financieras nacionales</c:v>
                </c:pt>
              </c:strCache>
            </c:strRef>
          </c:tx>
          <c:spPr>
            <a:solidFill>
              <a:srgbClr val="9E0000"/>
            </a:solidFill>
          </c:spPr>
          <c:invertIfNegative val="0"/>
          <c:cat>
            <c:numRef>
              <c:f>'Gráfico 14 PB'!$A$3:$A$19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mmm\-yy">
                  <c:v>42522</c:v>
                </c:pt>
              </c:numCache>
            </c:numRef>
          </c:cat>
          <c:val>
            <c:numRef>
              <c:f>'Gráfico 14 PB'!$B$3:$B$19</c:f>
              <c:numCache>
                <c:formatCode>0.00</c:formatCode>
                <c:ptCount val="17"/>
                <c:pt idx="0">
                  <c:v>1.3766161805464128</c:v>
                </c:pt>
                <c:pt idx="1">
                  <c:v>1.1511901067810104</c:v>
                </c:pt>
                <c:pt idx="2">
                  <c:v>1.3593961056557764</c:v>
                </c:pt>
                <c:pt idx="3">
                  <c:v>1.1216711399383354</c:v>
                </c:pt>
                <c:pt idx="4">
                  <c:v>0.95916276970065184</c:v>
                </c:pt>
                <c:pt idx="5">
                  <c:v>0.57970997248909317</c:v>
                </c:pt>
                <c:pt idx="6">
                  <c:v>0.55140099230003803</c:v>
                </c:pt>
                <c:pt idx="7">
                  <c:v>0.46522868331972383</c:v>
                </c:pt>
                <c:pt idx="8">
                  <c:v>0.58454037155765526</c:v>
                </c:pt>
                <c:pt idx="9">
                  <c:v>1.0791315355525744</c:v>
                </c:pt>
                <c:pt idx="10">
                  <c:v>1.2844006190991772</c:v>
                </c:pt>
                <c:pt idx="11">
                  <c:v>1.0024082281277122</c:v>
                </c:pt>
                <c:pt idx="12">
                  <c:v>0.91139403673521624</c:v>
                </c:pt>
                <c:pt idx="13">
                  <c:v>0.98358769102191845</c:v>
                </c:pt>
                <c:pt idx="14">
                  <c:v>1.1596459265339152</c:v>
                </c:pt>
                <c:pt idx="15">
                  <c:v>1.1254940286321142</c:v>
                </c:pt>
                <c:pt idx="16">
                  <c:v>0.84622038244867936</c:v>
                </c:pt>
              </c:numCache>
            </c:numRef>
          </c:val>
        </c:ser>
        <c:ser>
          <c:idx val="2"/>
          <c:order val="1"/>
          <c:tx>
            <c:strRef>
              <c:f>'Gráfico 14 PB'!$C$1:$C$2</c:f>
              <c:strCache>
                <c:ptCount val="1"/>
                <c:pt idx="0">
                  <c:v>Crédito con instituciones financieras del exterior a/</c:v>
                </c:pt>
              </c:strCache>
            </c:strRef>
          </c:tx>
          <c:spPr>
            <a:solidFill>
              <a:srgbClr val="E7B200"/>
            </a:solidFill>
          </c:spPr>
          <c:invertIfNegative val="0"/>
          <c:cat>
            <c:numRef>
              <c:f>'Gráfico 14 PB'!$A$3:$A$19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mmm\-yy">
                  <c:v>42522</c:v>
                </c:pt>
              </c:numCache>
            </c:numRef>
          </c:cat>
          <c:val>
            <c:numRef>
              <c:f>'Gráfico 14 PB'!$C$3:$C$19</c:f>
              <c:numCache>
                <c:formatCode>0.00</c:formatCode>
                <c:ptCount val="17"/>
                <c:pt idx="0">
                  <c:v>1.3260905598866628</c:v>
                </c:pt>
                <c:pt idx="1">
                  <c:v>1.022311202948829</c:v>
                </c:pt>
                <c:pt idx="2">
                  <c:v>1.0696909682404527</c:v>
                </c:pt>
                <c:pt idx="3">
                  <c:v>0.72430979769951898</c:v>
                </c:pt>
                <c:pt idx="4">
                  <c:v>0.43063961795396521</c:v>
                </c:pt>
                <c:pt idx="5">
                  <c:v>0.49789969832973502</c:v>
                </c:pt>
                <c:pt idx="6">
                  <c:v>0.55920481131504718</c:v>
                </c:pt>
                <c:pt idx="7">
                  <c:v>1.0594771347680287</c:v>
                </c:pt>
                <c:pt idx="8">
                  <c:v>1.0373986565278177</c:v>
                </c:pt>
                <c:pt idx="9">
                  <c:v>0.93126498494348486</c:v>
                </c:pt>
                <c:pt idx="10">
                  <c:v>0.76105804232171326</c:v>
                </c:pt>
                <c:pt idx="11">
                  <c:v>0.57602548160697964</c:v>
                </c:pt>
                <c:pt idx="12">
                  <c:v>0.46146229062311106</c:v>
                </c:pt>
                <c:pt idx="13">
                  <c:v>0.57059956082944208</c:v>
                </c:pt>
                <c:pt idx="14">
                  <c:v>1.024424105325666</c:v>
                </c:pt>
                <c:pt idx="15">
                  <c:v>2.0166700788787897</c:v>
                </c:pt>
                <c:pt idx="16">
                  <c:v>2.0341254450516031</c:v>
                </c:pt>
              </c:numCache>
            </c:numRef>
          </c:val>
        </c:ser>
        <c:ser>
          <c:idx val="4"/>
          <c:order val="2"/>
          <c:tx>
            <c:strRef>
              <c:f>'Gráfico 14 PB'!$D$1:$D$2</c:f>
              <c:strCache>
                <c:ptCount val="1"/>
                <c:pt idx="0">
                  <c:v>Bonos emitidos en el mercado local</c:v>
                </c:pt>
              </c:strCache>
            </c:strRef>
          </c:tx>
          <c:spPr>
            <a:solidFill>
              <a:srgbClr val="7F7F7F"/>
            </a:solidFill>
          </c:spPr>
          <c:invertIfNegative val="0"/>
          <c:cat>
            <c:numRef>
              <c:f>'Gráfico 14 PB'!$A$3:$A$19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mmm\-yy">
                  <c:v>42522</c:v>
                </c:pt>
              </c:numCache>
            </c:numRef>
          </c:cat>
          <c:val>
            <c:numRef>
              <c:f>'Gráfico 14 PB'!$D$3:$D$19</c:f>
              <c:numCache>
                <c:formatCode>0.00</c:formatCode>
                <c:ptCount val="17"/>
                <c:pt idx="0">
                  <c:v>0.37884055608039074</c:v>
                </c:pt>
                <c:pt idx="1">
                  <c:v>0.42296027026668032</c:v>
                </c:pt>
                <c:pt idx="2">
                  <c:v>0.49251802725386551</c:v>
                </c:pt>
                <c:pt idx="3">
                  <c:v>0.56673153536874188</c:v>
                </c:pt>
                <c:pt idx="4">
                  <c:v>0.63602576497488306</c:v>
                </c:pt>
                <c:pt idx="5">
                  <c:v>0.58921180077464463</c:v>
                </c:pt>
                <c:pt idx="6">
                  <c:v>0.47819465702599423</c:v>
                </c:pt>
                <c:pt idx="7">
                  <c:v>0.3761482060218016</c:v>
                </c:pt>
                <c:pt idx="8">
                  <c:v>0.41202730315725794</c:v>
                </c:pt>
                <c:pt idx="9">
                  <c:v>0.57546039062927024</c:v>
                </c:pt>
                <c:pt idx="10">
                  <c:v>0.92628190307246472</c:v>
                </c:pt>
                <c:pt idx="11">
                  <c:v>0.86231381467354107</c:v>
                </c:pt>
                <c:pt idx="12">
                  <c:v>0.74900951450773801</c:v>
                </c:pt>
                <c:pt idx="13">
                  <c:v>0.87487913390204308</c:v>
                </c:pt>
                <c:pt idx="14">
                  <c:v>0.86525915306281431</c:v>
                </c:pt>
                <c:pt idx="15">
                  <c:v>0.90994557026355827</c:v>
                </c:pt>
                <c:pt idx="16">
                  <c:v>0.97361904784800613</c:v>
                </c:pt>
              </c:numCache>
            </c:numRef>
          </c:val>
        </c:ser>
        <c:ser>
          <c:idx val="3"/>
          <c:order val="3"/>
          <c:tx>
            <c:strRef>
              <c:f>'Gráfico 14 PB'!$E$1:$E$2</c:f>
              <c:strCache>
                <c:ptCount val="1"/>
                <c:pt idx="0">
                  <c:v>Bonos emitidos en el exterior</c:v>
                </c:pt>
              </c:strCache>
            </c:strRef>
          </c:tx>
          <c:spPr>
            <a:solidFill>
              <a:srgbClr val="E46C0A"/>
            </a:solidFill>
          </c:spPr>
          <c:invertIfNegative val="0"/>
          <c:cat>
            <c:numRef>
              <c:f>'Gráfico 14 PB'!$A$3:$A$19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mmm\-yy">
                  <c:v>42522</c:v>
                </c:pt>
              </c:numCache>
            </c:numRef>
          </c:cat>
          <c:val>
            <c:numRef>
              <c:f>'Gráfico 14 PB'!$E$3:$E$19</c:f>
              <c:numCache>
                <c:formatCode>0.00</c:formatCode>
                <c:ptCount val="17"/>
                <c:pt idx="0">
                  <c:v>0</c:v>
                </c:pt>
                <c:pt idx="1">
                  <c:v>0</c:v>
                </c:pt>
                <c:pt idx="2">
                  <c:v>0</c:v>
                </c:pt>
                <c:pt idx="3">
                  <c:v>0</c:v>
                </c:pt>
                <c:pt idx="4">
                  <c:v>0</c:v>
                </c:pt>
                <c:pt idx="5">
                  <c:v>0</c:v>
                </c:pt>
                <c:pt idx="6">
                  <c:v>0</c:v>
                </c:pt>
                <c:pt idx="7">
                  <c:v>0</c:v>
                </c:pt>
                <c:pt idx="8">
                  <c:v>0</c:v>
                </c:pt>
                <c:pt idx="9">
                  <c:v>0.81016235110879486</c:v>
                </c:pt>
                <c:pt idx="10">
                  <c:v>0.70247594159919546</c:v>
                </c:pt>
                <c:pt idx="11">
                  <c:v>1.0196012544083117</c:v>
                </c:pt>
                <c:pt idx="12">
                  <c:v>1.0826286764684874</c:v>
                </c:pt>
                <c:pt idx="13">
                  <c:v>1.8774510194972278</c:v>
                </c:pt>
                <c:pt idx="14">
                  <c:v>3.4257675239526346</c:v>
                </c:pt>
                <c:pt idx="15">
                  <c:v>4.7368937402681404</c:v>
                </c:pt>
                <c:pt idx="16">
                  <c:v>4.4310494142507864</c:v>
                </c:pt>
              </c:numCache>
            </c:numRef>
          </c:val>
        </c:ser>
        <c:ser>
          <c:idx val="5"/>
          <c:order val="4"/>
          <c:tx>
            <c:strRef>
              <c:f>'Gráfico 14 PB'!$F$1:$F$2</c:f>
              <c:strCache>
                <c:ptCount val="1"/>
                <c:pt idx="0">
                  <c:v>Proveedores nacionales b/</c:v>
                </c:pt>
              </c:strCache>
            </c:strRef>
          </c:tx>
          <c:spPr>
            <a:solidFill>
              <a:srgbClr val="492303"/>
            </a:solidFill>
          </c:spPr>
          <c:invertIfNegative val="0"/>
          <c:cat>
            <c:numRef>
              <c:f>'Gráfico 14 PB'!$A$3:$A$19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mmm\-yy">
                  <c:v>42522</c:v>
                </c:pt>
              </c:numCache>
            </c:numRef>
          </c:cat>
          <c:val>
            <c:numRef>
              <c:f>'Gráfico 14 PB'!$F$3:$F$19</c:f>
              <c:numCache>
                <c:formatCode>0.00</c:formatCode>
                <c:ptCount val="17"/>
                <c:pt idx="0">
                  <c:v>0.64139144779433266</c:v>
                </c:pt>
                <c:pt idx="1">
                  <c:v>0.44116989696746967</c:v>
                </c:pt>
                <c:pt idx="2">
                  <c:v>0.83561650069500204</c:v>
                </c:pt>
                <c:pt idx="3">
                  <c:v>0.88210310476063802</c:v>
                </c:pt>
                <c:pt idx="4">
                  <c:v>0.66586770292461261</c:v>
                </c:pt>
                <c:pt idx="5">
                  <c:v>0.4347673197069814</c:v>
                </c:pt>
                <c:pt idx="6">
                  <c:v>0.26920043434636287</c:v>
                </c:pt>
                <c:pt idx="7">
                  <c:v>0.23823011150387874</c:v>
                </c:pt>
                <c:pt idx="8">
                  <c:v>0.18088953485972337</c:v>
                </c:pt>
                <c:pt idx="9">
                  <c:v>0.21323264185640856</c:v>
                </c:pt>
                <c:pt idx="10">
                  <c:v>0.39910098576531772</c:v>
                </c:pt>
                <c:pt idx="11">
                  <c:v>0.2923404598205499</c:v>
                </c:pt>
                <c:pt idx="12">
                  <c:v>0.33746018776191283</c:v>
                </c:pt>
                <c:pt idx="13">
                  <c:v>0.33719079053113521</c:v>
                </c:pt>
                <c:pt idx="14">
                  <c:v>0.2861743804247095</c:v>
                </c:pt>
                <c:pt idx="15">
                  <c:v>0.58231159531946719</c:v>
                </c:pt>
                <c:pt idx="16">
                  <c:v>0.5296169983868757</c:v>
                </c:pt>
              </c:numCache>
            </c:numRef>
          </c:val>
        </c:ser>
        <c:ser>
          <c:idx val="6"/>
          <c:order val="5"/>
          <c:tx>
            <c:strRef>
              <c:f>'Gráfico 14 PB'!$G$1:$G$2</c:f>
              <c:strCache>
                <c:ptCount val="1"/>
                <c:pt idx="0">
                  <c:v>Proveedores  en el exterior</c:v>
                </c:pt>
              </c:strCache>
            </c:strRef>
          </c:tx>
          <c:invertIfNegative val="0"/>
          <c:cat>
            <c:numRef>
              <c:f>'Gráfico 14 PB'!$A$3:$A$19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mmm\-yy">
                  <c:v>42522</c:v>
                </c:pt>
              </c:numCache>
            </c:numRef>
          </c:cat>
          <c:val>
            <c:numRef>
              <c:f>'Gráfico 14 PB'!$G$3:$G$19</c:f>
              <c:numCache>
                <c:formatCode>0.00</c:formatCode>
                <c:ptCount val="17"/>
                <c:pt idx="0">
                  <c:v>0.30826491271761347</c:v>
                </c:pt>
                <c:pt idx="1">
                  <c:v>0.25185665451364481</c:v>
                </c:pt>
                <c:pt idx="2">
                  <c:v>0.19947698023574786</c:v>
                </c:pt>
                <c:pt idx="3">
                  <c:v>0.11995286427465525</c:v>
                </c:pt>
                <c:pt idx="4">
                  <c:v>7.2079222150609884E-2</c:v>
                </c:pt>
                <c:pt idx="5">
                  <c:v>4.0972022007705694E-2</c:v>
                </c:pt>
                <c:pt idx="6">
                  <c:v>3.0770218728119893E-2</c:v>
                </c:pt>
                <c:pt idx="7">
                  <c:v>1.7421004986985192E-2</c:v>
                </c:pt>
                <c:pt idx="8">
                  <c:v>1.3530398136975694E-2</c:v>
                </c:pt>
                <c:pt idx="9">
                  <c:v>6.3669915849683054E-3</c:v>
                </c:pt>
                <c:pt idx="10">
                  <c:v>5.6008106234248442E-3</c:v>
                </c:pt>
                <c:pt idx="11">
                  <c:v>4.9774851035236664E-3</c:v>
                </c:pt>
                <c:pt idx="12">
                  <c:v>4.2326238438214151E-3</c:v>
                </c:pt>
                <c:pt idx="13">
                  <c:v>4.3308814682666919E-3</c:v>
                </c:pt>
                <c:pt idx="14">
                  <c:v>4.9817352952401164E-3</c:v>
                </c:pt>
                <c:pt idx="15">
                  <c:v>6.292262336595288E-3</c:v>
                </c:pt>
                <c:pt idx="16">
                  <c:v>5.6084796003490695E-3</c:v>
                </c:pt>
              </c:numCache>
            </c:numRef>
          </c:val>
        </c:ser>
        <c:ser>
          <c:idx val="1"/>
          <c:order val="6"/>
          <c:tx>
            <c:strRef>
              <c:f>'Gráfico 14 PB'!$H$1:$H$2</c:f>
              <c:strCache>
                <c:ptCount val="1"/>
                <c:pt idx="0">
                  <c:v>Entidades Bilaterales</c:v>
                </c:pt>
              </c:strCache>
            </c:strRef>
          </c:tx>
          <c:spPr>
            <a:solidFill>
              <a:srgbClr val="B6B97D"/>
            </a:solidFill>
          </c:spPr>
          <c:invertIfNegative val="0"/>
          <c:cat>
            <c:numRef>
              <c:f>'Gráfico 14 PB'!$A$3:$A$19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mmm\-yy">
                  <c:v>42522</c:v>
                </c:pt>
              </c:numCache>
            </c:numRef>
          </c:cat>
          <c:val>
            <c:numRef>
              <c:f>'Gráfico 14 PB'!$H$3:$H$19</c:f>
              <c:numCache>
                <c:formatCode>0.00</c:formatCode>
                <c:ptCount val="17"/>
                <c:pt idx="0">
                  <c:v>0.83036808609009316</c:v>
                </c:pt>
                <c:pt idx="1">
                  <c:v>0.76273147251867979</c:v>
                </c:pt>
                <c:pt idx="2">
                  <c:v>0.84046262768032398</c:v>
                </c:pt>
                <c:pt idx="3">
                  <c:v>0.6979165924861005</c:v>
                </c:pt>
                <c:pt idx="4">
                  <c:v>0.44729452937448572</c:v>
                </c:pt>
                <c:pt idx="5">
                  <c:v>0.29848339992366013</c:v>
                </c:pt>
                <c:pt idx="6">
                  <c:v>0.20331279780354361</c:v>
                </c:pt>
                <c:pt idx="7">
                  <c:v>0.13410128660009346</c:v>
                </c:pt>
                <c:pt idx="8">
                  <c:v>0.10807777482981117</c:v>
                </c:pt>
                <c:pt idx="9">
                  <c:v>6.8868631834796107E-2</c:v>
                </c:pt>
                <c:pt idx="10">
                  <c:v>4.2974102682040355E-2</c:v>
                </c:pt>
                <c:pt idx="11">
                  <c:v>2.9485363660473406E-2</c:v>
                </c:pt>
                <c:pt idx="12">
                  <c:v>0.5430568187755751</c:v>
                </c:pt>
                <c:pt idx="13">
                  <c:v>0.74321947128037114</c:v>
                </c:pt>
                <c:pt idx="14">
                  <c:v>0.91465153517367148</c:v>
                </c:pt>
                <c:pt idx="15">
                  <c:v>1.0995728433200267</c:v>
                </c:pt>
                <c:pt idx="16">
                  <c:v>1.0382697860146215</c:v>
                </c:pt>
              </c:numCache>
            </c:numRef>
          </c:val>
        </c:ser>
        <c:ser>
          <c:idx val="7"/>
          <c:order val="7"/>
          <c:tx>
            <c:strRef>
              <c:f>'Gráfico 14 PB'!$I$1:$I$2</c:f>
              <c:strCache>
                <c:ptCount val="1"/>
                <c:pt idx="0">
                  <c:v>Entidades Multilaterales</c:v>
                </c:pt>
              </c:strCache>
            </c:strRef>
          </c:tx>
          <c:spPr>
            <a:solidFill>
              <a:srgbClr val="BC9B6A"/>
            </a:solidFill>
          </c:spPr>
          <c:invertIfNegative val="0"/>
          <c:cat>
            <c:numRef>
              <c:f>'Gráfico 14 PB'!$A$3:$A$19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mmm\-yy">
                  <c:v>42522</c:v>
                </c:pt>
              </c:numCache>
            </c:numRef>
          </c:cat>
          <c:val>
            <c:numRef>
              <c:f>'Gráfico 14 PB'!$I$3:$I$19</c:f>
              <c:numCache>
                <c:formatCode>0.00</c:formatCode>
                <c:ptCount val="17"/>
                <c:pt idx="0">
                  <c:v>1.5762375853813242</c:v>
                </c:pt>
                <c:pt idx="1">
                  <c:v>1.2510055375723206</c:v>
                </c:pt>
                <c:pt idx="2">
                  <c:v>1.3197894870207083</c:v>
                </c:pt>
                <c:pt idx="3">
                  <c:v>1.0331223995008192</c:v>
                </c:pt>
                <c:pt idx="4">
                  <c:v>0.69028310901744605</c:v>
                </c:pt>
                <c:pt idx="5">
                  <c:v>0.48231936954425325</c:v>
                </c:pt>
                <c:pt idx="6">
                  <c:v>0.35367281219212127</c:v>
                </c:pt>
                <c:pt idx="7">
                  <c:v>0.30632412915143165</c:v>
                </c:pt>
                <c:pt idx="8">
                  <c:v>0.30811411194715277</c:v>
                </c:pt>
                <c:pt idx="9">
                  <c:v>0.26888138661424316</c:v>
                </c:pt>
                <c:pt idx="10">
                  <c:v>0.21756812424073282</c:v>
                </c:pt>
                <c:pt idx="11">
                  <c:v>0.16889447646482286</c:v>
                </c:pt>
                <c:pt idx="12">
                  <c:v>0.22473932445540765</c:v>
                </c:pt>
                <c:pt idx="13">
                  <c:v>0.20911337606171454</c:v>
                </c:pt>
                <c:pt idx="14">
                  <c:v>0.21615916241528732</c:v>
                </c:pt>
                <c:pt idx="15">
                  <c:v>0.22691471051346757</c:v>
                </c:pt>
                <c:pt idx="16">
                  <c:v>0.20681268526287194</c:v>
                </c:pt>
              </c:numCache>
            </c:numRef>
          </c:val>
        </c:ser>
        <c:dLbls>
          <c:showLegendKey val="0"/>
          <c:showVal val="0"/>
          <c:showCatName val="0"/>
          <c:showSerName val="0"/>
          <c:showPercent val="0"/>
          <c:showBubbleSize val="0"/>
        </c:dLbls>
        <c:gapWidth val="150"/>
        <c:overlap val="100"/>
        <c:axId val="157149440"/>
        <c:axId val="156766208"/>
      </c:barChart>
      <c:catAx>
        <c:axId val="157149440"/>
        <c:scaling>
          <c:orientation val="minMax"/>
        </c:scaling>
        <c:delete val="0"/>
        <c:axPos val="b"/>
        <c:numFmt formatCode="General" sourceLinked="1"/>
        <c:majorTickMark val="out"/>
        <c:minorTickMark val="none"/>
        <c:tickLblPos val="nextTo"/>
        <c:txPr>
          <a:bodyPr/>
          <a:lstStyle/>
          <a:p>
            <a:pPr>
              <a:defRPr sz="900" b="1"/>
            </a:pPr>
            <a:endParaRPr lang="es-CO"/>
          </a:p>
        </c:txPr>
        <c:crossAx val="156766208"/>
        <c:crosses val="autoZero"/>
        <c:auto val="1"/>
        <c:lblAlgn val="ctr"/>
        <c:lblOffset val="100"/>
        <c:noMultiLvlLbl val="0"/>
      </c:catAx>
      <c:valAx>
        <c:axId val="156766208"/>
        <c:scaling>
          <c:orientation val="minMax"/>
          <c:max val="11"/>
        </c:scaling>
        <c:delete val="0"/>
        <c:axPos val="l"/>
        <c:title>
          <c:tx>
            <c:rich>
              <a:bodyPr rot="0" vert="horz"/>
              <a:lstStyle/>
              <a:p>
                <a:pPr>
                  <a:defRPr/>
                </a:pPr>
                <a:r>
                  <a:rPr lang="es-CO"/>
                  <a:t>(porcentaje)</a:t>
                </a:r>
              </a:p>
            </c:rich>
          </c:tx>
          <c:layout>
            <c:manualLayout>
              <c:xMode val="edge"/>
              <c:yMode val="edge"/>
              <c:x val="8.2987533791282209E-3"/>
              <c:y val="1.8632475575516255E-3"/>
            </c:manualLayout>
          </c:layout>
          <c:overlay val="0"/>
        </c:title>
        <c:numFmt formatCode="0.0" sourceLinked="0"/>
        <c:majorTickMark val="out"/>
        <c:minorTickMark val="none"/>
        <c:tickLblPos val="nextTo"/>
        <c:txPr>
          <a:bodyPr/>
          <a:lstStyle/>
          <a:p>
            <a:pPr>
              <a:defRPr b="1"/>
            </a:pPr>
            <a:endParaRPr lang="es-CO"/>
          </a:p>
        </c:txPr>
        <c:crossAx val="157149440"/>
        <c:crosses val="autoZero"/>
        <c:crossBetween val="between"/>
        <c:majorUnit val="1"/>
      </c:valAx>
    </c:plotArea>
    <c:legend>
      <c:legendPos val="r"/>
      <c:layout>
        <c:manualLayout>
          <c:xMode val="edge"/>
          <c:yMode val="edge"/>
          <c:x val="2.2067663228843386E-2"/>
          <c:y val="0.81097810207429055"/>
          <c:w val="0.95473485337432673"/>
          <c:h val="0.1531004820910857"/>
        </c:manualLayout>
      </c:layout>
      <c:overlay val="0"/>
    </c:legend>
    <c:plotVisOnly val="1"/>
    <c:dispBlanksAs val="gap"/>
    <c:showDLblsOverMax val="0"/>
  </c:chart>
  <c:spPr>
    <a:noFill/>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057961504811899E-2"/>
          <c:y val="0.13936351706036745"/>
          <c:w val="0.88738648293963251"/>
          <c:h val="0.74465660542432199"/>
        </c:manualLayout>
      </c:layout>
      <c:barChart>
        <c:barDir val="col"/>
        <c:grouping val="clustered"/>
        <c:varyColors val="0"/>
        <c:ser>
          <c:idx val="0"/>
          <c:order val="0"/>
          <c:tx>
            <c:strRef>
              <c:f>'Gráfico 25 PA'!$B$1</c:f>
              <c:strCache>
                <c:ptCount val="1"/>
                <c:pt idx="0">
                  <c:v>Saldo expuesto</c:v>
                </c:pt>
              </c:strCache>
            </c:strRef>
          </c:tx>
          <c:spPr>
            <a:solidFill>
              <a:srgbClr val="FFC000"/>
            </a:solidFill>
          </c:spPr>
          <c:invertIfNegative val="0"/>
          <c:dLbls>
            <c:numFmt formatCode="#,##0.0" sourceLinked="0"/>
            <c:spPr>
              <a:noFill/>
              <a:ln>
                <a:noFill/>
              </a:ln>
              <a:effectLst/>
            </c:spPr>
            <c:txPr>
              <a:bodyPr/>
              <a:lstStyle/>
              <a:p>
                <a:pPr>
                  <a:defRPr sz="1100" b="1"/>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'Gráfico 25 PB'!$A$2:$A$4</c:f>
              <c:numCache>
                <c:formatCode>mmm\-yy</c:formatCode>
                <c:ptCount val="3"/>
                <c:pt idx="0">
                  <c:v>41791</c:v>
                </c:pt>
                <c:pt idx="1">
                  <c:v>42156</c:v>
                </c:pt>
                <c:pt idx="2">
                  <c:v>42522</c:v>
                </c:pt>
              </c:numCache>
            </c:numRef>
          </c:cat>
          <c:val>
            <c:numRef>
              <c:f>'Gráfico 25 PA'!$B$2:$B$4</c:f>
              <c:numCache>
                <c:formatCode>_(* #,##0.00_);_(* \(#,##0.00\);_(* "-"??_);_(@_)</c:formatCode>
                <c:ptCount val="3"/>
                <c:pt idx="0">
                  <c:v>7939169655856.8838</c:v>
                </c:pt>
                <c:pt idx="1">
                  <c:v>6981060287313.8486</c:v>
                </c:pt>
                <c:pt idx="2">
                  <c:v>7167217036553.8945</c:v>
                </c:pt>
              </c:numCache>
            </c:numRef>
          </c:val>
        </c:ser>
        <c:dLbls>
          <c:showLegendKey val="0"/>
          <c:showVal val="0"/>
          <c:showCatName val="0"/>
          <c:showSerName val="0"/>
          <c:showPercent val="0"/>
          <c:showBubbleSize val="0"/>
        </c:dLbls>
        <c:gapWidth val="93"/>
        <c:overlap val="-1"/>
        <c:axId val="159004928"/>
        <c:axId val="159010816"/>
      </c:barChart>
      <c:catAx>
        <c:axId val="159004928"/>
        <c:scaling>
          <c:orientation val="minMax"/>
        </c:scaling>
        <c:delete val="0"/>
        <c:axPos val="b"/>
        <c:numFmt formatCode="mmm\-yy" sourceLinked="1"/>
        <c:majorTickMark val="out"/>
        <c:minorTickMark val="none"/>
        <c:tickLblPos val="nextTo"/>
        <c:txPr>
          <a:bodyPr/>
          <a:lstStyle/>
          <a:p>
            <a:pPr>
              <a:defRPr sz="1100" b="1"/>
            </a:pPr>
            <a:endParaRPr lang="es-CO"/>
          </a:p>
        </c:txPr>
        <c:crossAx val="159010816"/>
        <c:crosses val="autoZero"/>
        <c:auto val="0"/>
        <c:lblAlgn val="ctr"/>
        <c:lblOffset val="100"/>
        <c:tickLblSkip val="1"/>
        <c:noMultiLvlLbl val="0"/>
      </c:catAx>
      <c:valAx>
        <c:axId val="159010816"/>
        <c:scaling>
          <c:orientation val="minMax"/>
        </c:scaling>
        <c:delete val="0"/>
        <c:axPos val="l"/>
        <c:title>
          <c:tx>
            <c:rich>
              <a:bodyPr rot="0" vert="horz"/>
              <a:lstStyle/>
              <a:p>
                <a:pPr>
                  <a:defRPr sz="1100"/>
                </a:pPr>
                <a:r>
                  <a:rPr lang="en-US" sz="1100"/>
                  <a:t>(billones)</a:t>
                </a:r>
              </a:p>
            </c:rich>
          </c:tx>
          <c:layout>
            <c:manualLayout>
              <c:xMode val="edge"/>
              <c:yMode val="edge"/>
              <c:x val="2.2222222222222223E-2"/>
              <c:y val="2.5106080489938769E-2"/>
            </c:manualLayout>
          </c:layout>
          <c:overlay val="0"/>
        </c:title>
        <c:numFmt formatCode="_(* #,##0.0_);_(* \(#,##0.0\);_(* &quot;-&quot;?_);_(@_)" sourceLinked="0"/>
        <c:majorTickMark val="out"/>
        <c:minorTickMark val="none"/>
        <c:tickLblPos val="nextTo"/>
        <c:txPr>
          <a:bodyPr/>
          <a:lstStyle/>
          <a:p>
            <a:pPr>
              <a:defRPr sz="1100" b="1"/>
            </a:pPr>
            <a:endParaRPr lang="es-CO"/>
          </a:p>
        </c:txPr>
        <c:crossAx val="159004928"/>
        <c:crosses val="autoZero"/>
        <c:crossBetween val="between"/>
        <c:dispUnits>
          <c:builtInUnit val="trillions"/>
          <c:dispUnitsLbl/>
        </c:dispUnits>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057961504811899E-2"/>
          <c:y val="0.13936351706036745"/>
          <c:w val="0.88738648293963251"/>
          <c:h val="0.74465660542432199"/>
        </c:manualLayout>
      </c:layout>
      <c:barChart>
        <c:barDir val="col"/>
        <c:grouping val="clustered"/>
        <c:varyColors val="0"/>
        <c:ser>
          <c:idx val="0"/>
          <c:order val="0"/>
          <c:tx>
            <c:v>Exposición</c:v>
          </c:tx>
          <c:spPr>
            <a:solidFill>
              <a:srgbClr val="C00000"/>
            </a:solidFill>
          </c:spPr>
          <c:invertIfNegative val="0"/>
          <c:dLbls>
            <c:numFmt formatCode="#,##0.0" sourceLinked="0"/>
            <c:spPr>
              <a:noFill/>
              <a:ln>
                <a:noFill/>
              </a:ln>
              <a:effectLst/>
            </c:spPr>
            <c:txPr>
              <a:bodyPr/>
              <a:lstStyle/>
              <a:p>
                <a:pPr>
                  <a:defRPr sz="1100" b="1"/>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'Gráfico 25 PB'!$A$2:$A$4</c:f>
              <c:numCache>
                <c:formatCode>mmm\-yy</c:formatCode>
                <c:ptCount val="3"/>
                <c:pt idx="0">
                  <c:v>41791</c:v>
                </c:pt>
                <c:pt idx="1">
                  <c:v>42156</c:v>
                </c:pt>
                <c:pt idx="2">
                  <c:v>42522</c:v>
                </c:pt>
              </c:numCache>
            </c:numRef>
          </c:cat>
          <c:val>
            <c:numRef>
              <c:f>'Gráfico 25 PB'!$B$2:$B$4</c:f>
              <c:numCache>
                <c:formatCode>General</c:formatCode>
                <c:ptCount val="3"/>
                <c:pt idx="0">
                  <c:v>4.2788893032562179</c:v>
                </c:pt>
                <c:pt idx="1">
                  <c:v>3.432659972929033</c:v>
                </c:pt>
                <c:pt idx="2">
                  <c:v>3.1379341061012727</c:v>
                </c:pt>
              </c:numCache>
            </c:numRef>
          </c:val>
        </c:ser>
        <c:dLbls>
          <c:showLegendKey val="0"/>
          <c:showVal val="0"/>
          <c:showCatName val="0"/>
          <c:showSerName val="0"/>
          <c:showPercent val="0"/>
          <c:showBubbleSize val="0"/>
        </c:dLbls>
        <c:gapWidth val="93"/>
        <c:overlap val="-1"/>
        <c:axId val="157918720"/>
        <c:axId val="157920256"/>
      </c:barChart>
      <c:catAx>
        <c:axId val="157918720"/>
        <c:scaling>
          <c:orientation val="minMax"/>
        </c:scaling>
        <c:delete val="0"/>
        <c:axPos val="b"/>
        <c:numFmt formatCode="mmm\-yy" sourceLinked="1"/>
        <c:majorTickMark val="out"/>
        <c:minorTickMark val="none"/>
        <c:tickLblPos val="nextTo"/>
        <c:txPr>
          <a:bodyPr/>
          <a:lstStyle/>
          <a:p>
            <a:pPr>
              <a:defRPr sz="1100" b="1"/>
            </a:pPr>
            <a:endParaRPr lang="es-CO"/>
          </a:p>
        </c:txPr>
        <c:crossAx val="157920256"/>
        <c:crosses val="autoZero"/>
        <c:auto val="0"/>
        <c:lblAlgn val="ctr"/>
        <c:lblOffset val="100"/>
        <c:tickLblSkip val="1"/>
        <c:noMultiLvlLbl val="0"/>
      </c:catAx>
      <c:valAx>
        <c:axId val="157920256"/>
        <c:scaling>
          <c:orientation val="minMax"/>
        </c:scaling>
        <c:delete val="0"/>
        <c:axPos val="l"/>
        <c:title>
          <c:tx>
            <c:rich>
              <a:bodyPr rot="0" vert="horz"/>
              <a:lstStyle/>
              <a:p>
                <a:pPr>
                  <a:defRPr sz="1100"/>
                </a:pPr>
                <a:r>
                  <a:rPr lang="en-US" sz="1100"/>
                  <a:t>(porcentaje)</a:t>
                </a:r>
              </a:p>
            </c:rich>
          </c:tx>
          <c:layout>
            <c:manualLayout>
              <c:xMode val="edge"/>
              <c:yMode val="edge"/>
              <c:x val="2.2222222222222223E-2"/>
              <c:y val="2.5106080489938769E-2"/>
            </c:manualLayout>
          </c:layout>
          <c:overlay val="0"/>
        </c:title>
        <c:numFmt formatCode="General" sourceLinked="1"/>
        <c:majorTickMark val="out"/>
        <c:minorTickMark val="none"/>
        <c:tickLblPos val="nextTo"/>
        <c:txPr>
          <a:bodyPr/>
          <a:lstStyle/>
          <a:p>
            <a:pPr>
              <a:defRPr sz="1100" b="1"/>
            </a:pPr>
            <a:endParaRPr lang="es-CO"/>
          </a:p>
        </c:txPr>
        <c:crossAx val="157918720"/>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02178943608385E-2"/>
          <c:y val="8.0296192026276039E-2"/>
          <c:w val="0.88916802559443386"/>
          <c:h val="0.75210311001627594"/>
        </c:manualLayout>
      </c:layout>
      <c:barChart>
        <c:barDir val="col"/>
        <c:grouping val="clustered"/>
        <c:varyColors val="0"/>
        <c:ser>
          <c:idx val="0"/>
          <c:order val="0"/>
          <c:tx>
            <c:strRef>
              <c:f>'Gráfico 26 PA'!$B$1</c:f>
              <c:strCache>
                <c:ptCount val="1"/>
                <c:pt idx="0">
                  <c:v>ICR vulnerables</c:v>
                </c:pt>
              </c:strCache>
            </c:strRef>
          </c:tx>
          <c:spPr>
            <a:solidFill>
              <a:srgbClr val="FFC000"/>
            </a:solidFill>
          </c:spPr>
          <c:invertIfNegative val="0"/>
          <c:cat>
            <c:numRef>
              <c:f>'Gráfico 26 PA'!$A$2:$A$10</c:f>
              <c:numCache>
                <c:formatCode>mmm\-yy</c:formatCode>
                <c:ptCount val="9"/>
                <c:pt idx="0">
                  <c:v>41791</c:v>
                </c:pt>
                <c:pt idx="1">
                  <c:v>41883</c:v>
                </c:pt>
                <c:pt idx="2">
                  <c:v>41974</c:v>
                </c:pt>
                <c:pt idx="3">
                  <c:v>42064</c:v>
                </c:pt>
                <c:pt idx="4">
                  <c:v>42156</c:v>
                </c:pt>
                <c:pt idx="5">
                  <c:v>42248</c:v>
                </c:pt>
                <c:pt idx="6">
                  <c:v>42339</c:v>
                </c:pt>
                <c:pt idx="7">
                  <c:v>42430</c:v>
                </c:pt>
                <c:pt idx="8">
                  <c:v>42522</c:v>
                </c:pt>
              </c:numCache>
            </c:numRef>
          </c:cat>
          <c:val>
            <c:numRef>
              <c:f>'Gráfico 26 PA'!$B$2:$B$10</c:f>
              <c:numCache>
                <c:formatCode>0.0</c:formatCode>
                <c:ptCount val="9"/>
                <c:pt idx="0">
                  <c:v>1.19394368325121</c:v>
                </c:pt>
                <c:pt idx="1">
                  <c:v>1.4606454712047001</c:v>
                </c:pt>
                <c:pt idx="2">
                  <c:v>2.54508649381656</c:v>
                </c:pt>
                <c:pt idx="3">
                  <c:v>3.4874018013066101</c:v>
                </c:pt>
                <c:pt idx="4">
                  <c:v>5.3333526877475501</c:v>
                </c:pt>
                <c:pt idx="5">
                  <c:v>5.5267720975248302</c:v>
                </c:pt>
                <c:pt idx="6">
                  <c:v>6.06445164856747</c:v>
                </c:pt>
                <c:pt idx="7">
                  <c:v>6.5638884877677608</c:v>
                </c:pt>
                <c:pt idx="8">
                  <c:v>7.5955129533861605</c:v>
                </c:pt>
              </c:numCache>
            </c:numRef>
          </c:val>
        </c:ser>
        <c:ser>
          <c:idx val="1"/>
          <c:order val="1"/>
          <c:tx>
            <c:strRef>
              <c:f>'Gráfico 26 PA'!$C$1</c:f>
              <c:strCache>
                <c:ptCount val="1"/>
                <c:pt idx="0">
                  <c:v>ICR no vulnerables</c:v>
                </c:pt>
              </c:strCache>
            </c:strRef>
          </c:tx>
          <c:spPr>
            <a:solidFill>
              <a:srgbClr val="C00000"/>
            </a:solidFill>
            <a:ln>
              <a:solidFill>
                <a:srgbClr val="C00000"/>
              </a:solidFill>
            </a:ln>
          </c:spPr>
          <c:invertIfNegative val="0"/>
          <c:cat>
            <c:numRef>
              <c:f>'Gráfico 26 PA'!$A$2:$A$10</c:f>
              <c:numCache>
                <c:formatCode>mmm\-yy</c:formatCode>
                <c:ptCount val="9"/>
                <c:pt idx="0">
                  <c:v>41791</c:v>
                </c:pt>
                <c:pt idx="1">
                  <c:v>41883</c:v>
                </c:pt>
                <c:pt idx="2">
                  <c:v>41974</c:v>
                </c:pt>
                <c:pt idx="3">
                  <c:v>42064</c:v>
                </c:pt>
                <c:pt idx="4">
                  <c:v>42156</c:v>
                </c:pt>
                <c:pt idx="5">
                  <c:v>42248</c:v>
                </c:pt>
                <c:pt idx="6">
                  <c:v>42339</c:v>
                </c:pt>
                <c:pt idx="7">
                  <c:v>42430</c:v>
                </c:pt>
                <c:pt idx="8">
                  <c:v>42522</c:v>
                </c:pt>
              </c:numCache>
            </c:numRef>
          </c:cat>
          <c:val>
            <c:numRef>
              <c:f>'Gráfico 26 PA'!$C$2:$C$10</c:f>
              <c:numCache>
                <c:formatCode>0.0</c:formatCode>
                <c:ptCount val="9"/>
                <c:pt idx="0">
                  <c:v>7.4129495806565648</c:v>
                </c:pt>
                <c:pt idx="1">
                  <c:v>7.5827633968237125</c:v>
                </c:pt>
                <c:pt idx="2">
                  <c:v>7.5673021159394214</c:v>
                </c:pt>
                <c:pt idx="3">
                  <c:v>7.442764606418967</c:v>
                </c:pt>
                <c:pt idx="4">
                  <c:v>7.5713718594403474</c:v>
                </c:pt>
                <c:pt idx="5">
                  <c:v>7.3431476722253599</c:v>
                </c:pt>
                <c:pt idx="6">
                  <c:v>7.8129319145275034</c:v>
                </c:pt>
                <c:pt idx="7">
                  <c:v>7.9767836887036649</c:v>
                </c:pt>
                <c:pt idx="8">
                  <c:v>8.4550806621057344</c:v>
                </c:pt>
              </c:numCache>
            </c:numRef>
          </c:val>
        </c:ser>
        <c:dLbls>
          <c:showLegendKey val="0"/>
          <c:showVal val="0"/>
          <c:showCatName val="0"/>
          <c:showSerName val="0"/>
          <c:showPercent val="0"/>
          <c:showBubbleSize val="0"/>
        </c:dLbls>
        <c:gapWidth val="0"/>
        <c:axId val="158298496"/>
        <c:axId val="158300032"/>
      </c:barChart>
      <c:dateAx>
        <c:axId val="158298496"/>
        <c:scaling>
          <c:orientation val="minMax"/>
        </c:scaling>
        <c:delete val="0"/>
        <c:axPos val="b"/>
        <c:numFmt formatCode="mmm\-yy"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ZapfHumnst BT" panose="020B0502050508020304" pitchFamily="34" charset="0"/>
                <a:ea typeface="+mn-ea"/>
                <a:cs typeface="Arial" panose="020B0604020202020204" pitchFamily="34" charset="0"/>
              </a:defRPr>
            </a:pPr>
            <a:endParaRPr lang="es-CO"/>
          </a:p>
        </c:txPr>
        <c:crossAx val="158300032"/>
        <c:crosses val="autoZero"/>
        <c:auto val="1"/>
        <c:lblOffset val="100"/>
        <c:baseTimeUnit val="months"/>
        <c:majorUnit val="3"/>
        <c:majorTimeUnit val="months"/>
        <c:minorUnit val="3"/>
        <c:minorTimeUnit val="months"/>
      </c:dateAx>
      <c:valAx>
        <c:axId val="158300032"/>
        <c:scaling>
          <c:orientation val="minMax"/>
          <c:max val="9"/>
          <c:min val="0"/>
        </c:scaling>
        <c:delete val="0"/>
        <c:axPos val="l"/>
        <c:title>
          <c:tx>
            <c:rich>
              <a:bodyPr rot="0" spcFirstLastPara="1" vertOverflow="ellipsis" wrap="square" anchor="ctr" anchorCtr="0"/>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b="1">
                    <a:solidFill>
                      <a:sysClr val="windowText" lastClr="000000"/>
                    </a:solidFill>
                  </a:rPr>
                  <a:t>(porcentaje)</a:t>
                </a:r>
              </a:p>
            </c:rich>
          </c:tx>
          <c:layout>
            <c:manualLayout>
              <c:xMode val="edge"/>
              <c:yMode val="edge"/>
              <c:x val="9.5408467501490752E-3"/>
              <c:y val="9.1810765323375608E-4"/>
            </c:manualLayout>
          </c:layout>
          <c:overlay val="0"/>
          <c:spPr>
            <a:noFill/>
            <a:ln>
              <a:noFill/>
            </a:ln>
            <a:effectLst/>
          </c:spPr>
        </c:title>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ZapfHumnst BT" panose="020B0502050508020304" pitchFamily="34" charset="0"/>
                <a:ea typeface="+mn-ea"/>
                <a:cs typeface="Arial" panose="020B0604020202020204" pitchFamily="34" charset="0"/>
              </a:defRPr>
            </a:pPr>
            <a:endParaRPr lang="es-CO"/>
          </a:p>
        </c:txPr>
        <c:crossAx val="158298496"/>
        <c:crosses val="autoZero"/>
        <c:crossBetween val="between"/>
      </c:valAx>
      <c:spPr>
        <a:noFill/>
        <a:ln>
          <a:noFill/>
        </a:ln>
        <a:effectLst/>
      </c:spPr>
    </c:plotArea>
    <c:legend>
      <c:legendPos val="b"/>
      <c:layout>
        <c:manualLayout>
          <c:xMode val="edge"/>
          <c:yMode val="edge"/>
          <c:x val="0.1708375654226654"/>
          <c:y val="0.92956876200530814"/>
          <c:w val="0.67897373775023684"/>
          <c:h val="7.0431237994692003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ZapfHumnst BT" panose="020B0502050508020304" pitchFamily="34" charset="0"/>
              <a:ea typeface="+mn-ea"/>
              <a:cs typeface="Arial" panose="020B0604020202020204" pitchFamily="34" charset="0"/>
            </a:defRPr>
          </a:pPr>
          <a:endParaRPr lang="es-CO"/>
        </a:p>
      </c:txPr>
    </c:legend>
    <c:plotVisOnly val="1"/>
    <c:dispBlanksAs val="gap"/>
    <c:showDLblsOverMax val="0"/>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02178943608385E-2"/>
          <c:y val="8.0296192026276039E-2"/>
          <c:w val="0.88916802559443386"/>
          <c:h val="0.75210311001627594"/>
        </c:manualLayout>
      </c:layout>
      <c:barChart>
        <c:barDir val="col"/>
        <c:grouping val="clustered"/>
        <c:varyColors val="0"/>
        <c:ser>
          <c:idx val="0"/>
          <c:order val="0"/>
          <c:tx>
            <c:strRef>
              <c:f>'Gráfico 26 PB'!$B$1</c:f>
              <c:strCache>
                <c:ptCount val="1"/>
                <c:pt idx="0">
                  <c:v>ICM vulnerables</c:v>
                </c:pt>
              </c:strCache>
            </c:strRef>
          </c:tx>
          <c:spPr>
            <a:solidFill>
              <a:srgbClr val="FFC000"/>
            </a:solidFill>
          </c:spPr>
          <c:invertIfNegative val="0"/>
          <c:cat>
            <c:numRef>
              <c:f>'Gráfico 26 PB'!$A$2:$A$10</c:f>
              <c:numCache>
                <c:formatCode>mmm\-yy</c:formatCode>
                <c:ptCount val="9"/>
                <c:pt idx="0">
                  <c:v>41791</c:v>
                </c:pt>
                <c:pt idx="1">
                  <c:v>41883</c:v>
                </c:pt>
                <c:pt idx="2">
                  <c:v>41974</c:v>
                </c:pt>
                <c:pt idx="3">
                  <c:v>42064</c:v>
                </c:pt>
                <c:pt idx="4">
                  <c:v>42156</c:v>
                </c:pt>
                <c:pt idx="5">
                  <c:v>42248</c:v>
                </c:pt>
                <c:pt idx="6">
                  <c:v>42339</c:v>
                </c:pt>
                <c:pt idx="7">
                  <c:v>42430</c:v>
                </c:pt>
                <c:pt idx="8">
                  <c:v>42522</c:v>
                </c:pt>
              </c:numCache>
            </c:numRef>
          </c:cat>
          <c:val>
            <c:numRef>
              <c:f>'Gráfico 26 PB'!$B$2:$B$10</c:f>
              <c:numCache>
                <c:formatCode>0.0</c:formatCode>
                <c:ptCount val="9"/>
                <c:pt idx="0">
                  <c:v>0.48970361980724997</c:v>
                </c:pt>
                <c:pt idx="1">
                  <c:v>0.24468651748425602</c:v>
                </c:pt>
                <c:pt idx="2">
                  <c:v>0.172753043075285</c:v>
                </c:pt>
                <c:pt idx="3">
                  <c:v>0.91404901864963006</c:v>
                </c:pt>
                <c:pt idx="4">
                  <c:v>1.3189630700648098</c:v>
                </c:pt>
                <c:pt idx="5">
                  <c:v>1.27293880497211</c:v>
                </c:pt>
                <c:pt idx="6">
                  <c:v>1.2621638964894</c:v>
                </c:pt>
                <c:pt idx="7">
                  <c:v>1.5710856342717301</c:v>
                </c:pt>
                <c:pt idx="8">
                  <c:v>1.2408167072173701</c:v>
                </c:pt>
              </c:numCache>
            </c:numRef>
          </c:val>
        </c:ser>
        <c:ser>
          <c:idx val="1"/>
          <c:order val="1"/>
          <c:tx>
            <c:strRef>
              <c:f>'Gráfico 26 PB'!$C$1</c:f>
              <c:strCache>
                <c:ptCount val="1"/>
                <c:pt idx="0">
                  <c:v>ICM no vulnerables</c:v>
                </c:pt>
              </c:strCache>
            </c:strRef>
          </c:tx>
          <c:spPr>
            <a:solidFill>
              <a:srgbClr val="C00000"/>
            </a:solidFill>
          </c:spPr>
          <c:invertIfNegative val="0"/>
          <c:cat>
            <c:numRef>
              <c:f>'Gráfico 26 PB'!$A$2:$A$10</c:f>
              <c:numCache>
                <c:formatCode>mmm\-yy</c:formatCode>
                <c:ptCount val="9"/>
                <c:pt idx="0">
                  <c:v>41791</c:v>
                </c:pt>
                <c:pt idx="1">
                  <c:v>41883</c:v>
                </c:pt>
                <c:pt idx="2">
                  <c:v>41974</c:v>
                </c:pt>
                <c:pt idx="3">
                  <c:v>42064</c:v>
                </c:pt>
                <c:pt idx="4">
                  <c:v>42156</c:v>
                </c:pt>
                <c:pt idx="5">
                  <c:v>42248</c:v>
                </c:pt>
                <c:pt idx="6">
                  <c:v>42339</c:v>
                </c:pt>
                <c:pt idx="7">
                  <c:v>42430</c:v>
                </c:pt>
                <c:pt idx="8">
                  <c:v>42522</c:v>
                </c:pt>
              </c:numCache>
            </c:numRef>
          </c:cat>
          <c:val>
            <c:numRef>
              <c:f>'Gráfico 26 PB'!$C$2:$C$10</c:f>
              <c:numCache>
                <c:formatCode>General</c:formatCode>
                <c:ptCount val="9"/>
                <c:pt idx="0">
                  <c:v>3.0013403060516133</c:v>
                </c:pt>
                <c:pt idx="1">
                  <c:v>3.1640357473456526</c:v>
                </c:pt>
                <c:pt idx="2">
                  <c:v>2.7985104239735406</c:v>
                </c:pt>
                <c:pt idx="3">
                  <c:v>2.7916954235497871</c:v>
                </c:pt>
                <c:pt idx="4">
                  <c:v>3.0383822346446805</c:v>
                </c:pt>
                <c:pt idx="5">
                  <c:v>3.0496717776167208</c:v>
                </c:pt>
                <c:pt idx="6">
                  <c:v>2.8963625078592807</c:v>
                </c:pt>
                <c:pt idx="7">
                  <c:v>3.186607605048926</c:v>
                </c:pt>
                <c:pt idx="8">
                  <c:v>3.0715164446214307</c:v>
                </c:pt>
              </c:numCache>
            </c:numRef>
          </c:val>
        </c:ser>
        <c:dLbls>
          <c:showLegendKey val="0"/>
          <c:showVal val="0"/>
          <c:showCatName val="0"/>
          <c:showSerName val="0"/>
          <c:showPercent val="0"/>
          <c:showBubbleSize val="0"/>
        </c:dLbls>
        <c:gapWidth val="0"/>
        <c:axId val="159329664"/>
        <c:axId val="159343744"/>
      </c:barChart>
      <c:dateAx>
        <c:axId val="159329664"/>
        <c:scaling>
          <c:orientation val="minMax"/>
        </c:scaling>
        <c:delete val="0"/>
        <c:axPos val="b"/>
        <c:numFmt formatCode="mmm\-yy"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ZapfHumnst BT" panose="020B0502050508020304" pitchFamily="34" charset="0"/>
                <a:ea typeface="+mn-ea"/>
                <a:cs typeface="Arial" panose="020B0604020202020204" pitchFamily="34" charset="0"/>
              </a:defRPr>
            </a:pPr>
            <a:endParaRPr lang="es-CO"/>
          </a:p>
        </c:txPr>
        <c:crossAx val="159343744"/>
        <c:crosses val="autoZero"/>
        <c:auto val="1"/>
        <c:lblOffset val="100"/>
        <c:baseTimeUnit val="months"/>
        <c:majorUnit val="3"/>
        <c:majorTimeUnit val="months"/>
        <c:minorUnit val="3"/>
        <c:minorTimeUnit val="months"/>
      </c:dateAx>
      <c:valAx>
        <c:axId val="159343744"/>
        <c:scaling>
          <c:orientation val="minMax"/>
          <c:max val="3.5"/>
          <c:min val="0"/>
        </c:scaling>
        <c:delete val="0"/>
        <c:axPos val="l"/>
        <c:title>
          <c:tx>
            <c:rich>
              <a:bodyPr rot="0" spcFirstLastPara="1" vertOverflow="ellipsis" wrap="square" anchor="ctr" anchorCtr="0"/>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b="1">
                    <a:solidFill>
                      <a:sysClr val="windowText" lastClr="000000"/>
                    </a:solidFill>
                  </a:rPr>
                  <a:t>(porcentaje)</a:t>
                </a:r>
              </a:p>
            </c:rich>
          </c:tx>
          <c:layout>
            <c:manualLayout>
              <c:xMode val="edge"/>
              <c:yMode val="edge"/>
              <c:x val="9.5408467501490752E-3"/>
              <c:y val="9.1810765323375608E-4"/>
            </c:manualLayout>
          </c:layout>
          <c:overlay val="0"/>
          <c:spPr>
            <a:noFill/>
            <a:ln>
              <a:noFill/>
            </a:ln>
            <a:effectLst/>
          </c:spPr>
        </c:title>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ZapfHumnst BT" panose="020B0502050508020304" pitchFamily="34" charset="0"/>
                <a:ea typeface="+mn-ea"/>
                <a:cs typeface="Arial" panose="020B0604020202020204" pitchFamily="34" charset="0"/>
              </a:defRPr>
            </a:pPr>
            <a:endParaRPr lang="es-CO"/>
          </a:p>
        </c:txPr>
        <c:crossAx val="159329664"/>
        <c:crosses val="autoZero"/>
        <c:crossBetween val="between"/>
      </c:valAx>
      <c:spPr>
        <a:noFill/>
        <a:ln>
          <a:noFill/>
        </a:ln>
        <a:effectLst/>
      </c:spPr>
    </c:plotArea>
    <c:legend>
      <c:legendPos val="b"/>
      <c:layout>
        <c:manualLayout>
          <c:xMode val="edge"/>
          <c:yMode val="edge"/>
          <c:x val="0.1708375654226654"/>
          <c:y val="0.92956876200530814"/>
          <c:w val="0.67897373775023684"/>
          <c:h val="7.0431237994692003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ZapfHumnst BT" panose="020B0502050508020304" pitchFamily="34" charset="0"/>
              <a:ea typeface="+mn-ea"/>
              <a:cs typeface="Arial" panose="020B0604020202020204" pitchFamily="34" charset="0"/>
            </a:defRPr>
          </a:pPr>
          <a:endParaRPr lang="es-CO"/>
        </a:p>
      </c:txPr>
    </c:legend>
    <c:plotVisOnly val="1"/>
    <c:dispBlanksAs val="gap"/>
    <c:showDLblsOverMax val="0"/>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345671703317773E-2"/>
          <c:y val="0.1164738890397321"/>
          <c:w val="0.90659727211406027"/>
          <c:h val="0.67777717440492358"/>
        </c:manualLayout>
      </c:layout>
      <c:lineChart>
        <c:grouping val="standard"/>
        <c:varyColors val="0"/>
        <c:ser>
          <c:idx val="0"/>
          <c:order val="0"/>
          <c:tx>
            <c:strRef>
              <c:f>'Gráfico 27 PA'!$B$2</c:f>
              <c:strCache>
                <c:ptCount val="1"/>
                <c:pt idx="0">
                  <c:v>Vulnerables</c:v>
                </c:pt>
              </c:strCache>
            </c:strRef>
          </c:tx>
          <c:spPr>
            <a:ln>
              <a:solidFill>
                <a:srgbClr val="FFC000"/>
              </a:solidFill>
            </a:ln>
          </c:spPr>
          <c:marker>
            <c:symbol val="none"/>
          </c:marker>
          <c:cat>
            <c:numRef>
              <c:f>'Gráfico 27 PA'!$A$3:$A$11</c:f>
              <c:numCache>
                <c:formatCode>mmm\-yy</c:formatCode>
                <c:ptCount val="9"/>
                <c:pt idx="0">
                  <c:v>41791</c:v>
                </c:pt>
                <c:pt idx="1">
                  <c:v>41883</c:v>
                </c:pt>
                <c:pt idx="2">
                  <c:v>41974</c:v>
                </c:pt>
                <c:pt idx="3">
                  <c:v>42064</c:v>
                </c:pt>
                <c:pt idx="4">
                  <c:v>42156</c:v>
                </c:pt>
                <c:pt idx="5">
                  <c:v>42248</c:v>
                </c:pt>
                <c:pt idx="6">
                  <c:v>42339</c:v>
                </c:pt>
                <c:pt idx="7">
                  <c:v>42430</c:v>
                </c:pt>
                <c:pt idx="8">
                  <c:v>42522</c:v>
                </c:pt>
              </c:numCache>
            </c:numRef>
          </c:cat>
          <c:val>
            <c:numRef>
              <c:f>'Gráfico 27 PA'!$B$3:$B$11</c:f>
              <c:numCache>
                <c:formatCode>0.0</c:formatCode>
                <c:ptCount val="9"/>
                <c:pt idx="0">
                  <c:v>0.69637466841477691</c:v>
                </c:pt>
                <c:pt idx="1">
                  <c:v>1.2363310086834964</c:v>
                </c:pt>
                <c:pt idx="2">
                  <c:v>2.4510017994496796</c:v>
                </c:pt>
                <c:pt idx="3">
                  <c:v>2.950665997106539</c:v>
                </c:pt>
                <c:pt idx="4">
                  <c:v>4.5924032250759836</c:v>
                </c:pt>
                <c:pt idx="5">
                  <c:v>4.2910697295507703</c:v>
                </c:pt>
                <c:pt idx="6">
                  <c:v>4.809643413841334</c:v>
                </c:pt>
                <c:pt idx="7">
                  <c:v>5.713617147321397</c:v>
                </c:pt>
                <c:pt idx="8">
                  <c:v>6.5933436249974902</c:v>
                </c:pt>
              </c:numCache>
            </c:numRef>
          </c:val>
          <c:smooth val="0"/>
        </c:ser>
        <c:ser>
          <c:idx val="1"/>
          <c:order val="1"/>
          <c:tx>
            <c:strRef>
              <c:f>'Gráfico 27 PA'!$C$2</c:f>
              <c:strCache>
                <c:ptCount val="1"/>
                <c:pt idx="0">
                  <c:v>No Vulnerables</c:v>
                </c:pt>
              </c:strCache>
            </c:strRef>
          </c:tx>
          <c:spPr>
            <a:ln>
              <a:solidFill>
                <a:srgbClr val="C00000"/>
              </a:solidFill>
            </a:ln>
          </c:spPr>
          <c:marker>
            <c:symbol val="none"/>
          </c:marker>
          <c:cat>
            <c:numRef>
              <c:f>'Gráfico 27 PA'!$A$3:$A$11</c:f>
              <c:numCache>
                <c:formatCode>mmm\-yy</c:formatCode>
                <c:ptCount val="9"/>
                <c:pt idx="0">
                  <c:v>41791</c:v>
                </c:pt>
                <c:pt idx="1">
                  <c:v>41883</c:v>
                </c:pt>
                <c:pt idx="2">
                  <c:v>41974</c:v>
                </c:pt>
                <c:pt idx="3">
                  <c:v>42064</c:v>
                </c:pt>
                <c:pt idx="4">
                  <c:v>42156</c:v>
                </c:pt>
                <c:pt idx="5">
                  <c:v>42248</c:v>
                </c:pt>
                <c:pt idx="6">
                  <c:v>42339</c:v>
                </c:pt>
                <c:pt idx="7">
                  <c:v>42430</c:v>
                </c:pt>
                <c:pt idx="8">
                  <c:v>42522</c:v>
                </c:pt>
              </c:numCache>
            </c:numRef>
          </c:cat>
          <c:val>
            <c:numRef>
              <c:f>'Gráfico 27 PA'!$C$3:$C$11</c:f>
              <c:numCache>
                <c:formatCode>0.0</c:formatCode>
                <c:ptCount val="9"/>
                <c:pt idx="0">
                  <c:v>4.691659317722892</c:v>
                </c:pt>
                <c:pt idx="1">
                  <c:v>4.7460216147924399</c:v>
                </c:pt>
                <c:pt idx="2">
                  <c:v>4.9392172756592387</c:v>
                </c:pt>
                <c:pt idx="3">
                  <c:v>4.9289857728605959</c:v>
                </c:pt>
                <c:pt idx="4">
                  <c:v>4.8380802290552287</c:v>
                </c:pt>
                <c:pt idx="5">
                  <c:v>4.5752535474369678</c:v>
                </c:pt>
                <c:pt idx="6">
                  <c:v>5.3666358544083836</c:v>
                </c:pt>
                <c:pt idx="7">
                  <c:v>5.0747366646141838</c:v>
                </c:pt>
                <c:pt idx="8">
                  <c:v>5.7217376567883385</c:v>
                </c:pt>
              </c:numCache>
            </c:numRef>
          </c:val>
          <c:smooth val="0"/>
        </c:ser>
        <c:dLbls>
          <c:showLegendKey val="0"/>
          <c:showVal val="0"/>
          <c:showCatName val="0"/>
          <c:showSerName val="0"/>
          <c:showPercent val="0"/>
          <c:showBubbleSize val="0"/>
        </c:dLbls>
        <c:marker val="1"/>
        <c:smooth val="0"/>
        <c:axId val="159701632"/>
        <c:axId val="159707520"/>
      </c:lineChart>
      <c:dateAx>
        <c:axId val="159701632"/>
        <c:scaling>
          <c:orientation val="minMax"/>
          <c:min val="41791"/>
        </c:scaling>
        <c:delete val="0"/>
        <c:axPos val="b"/>
        <c:numFmt formatCode="mmm\-yy" sourceLinked="1"/>
        <c:majorTickMark val="out"/>
        <c:minorTickMark val="none"/>
        <c:tickLblPos val="nextTo"/>
        <c:txPr>
          <a:bodyPr/>
          <a:lstStyle/>
          <a:p>
            <a:pPr>
              <a:defRPr sz="1400" b="1">
                <a:latin typeface="ZapfHumnst BT" panose="020B0502050508020304" pitchFamily="34" charset="0"/>
              </a:defRPr>
            </a:pPr>
            <a:endParaRPr lang="es-CO"/>
          </a:p>
        </c:txPr>
        <c:crossAx val="159707520"/>
        <c:crosses val="autoZero"/>
        <c:auto val="1"/>
        <c:lblOffset val="100"/>
        <c:baseTimeUnit val="months"/>
        <c:majorUnit val="3"/>
        <c:majorTimeUnit val="months"/>
      </c:dateAx>
      <c:valAx>
        <c:axId val="159707520"/>
        <c:scaling>
          <c:orientation val="minMax"/>
          <c:max val="7"/>
          <c:min val="0"/>
        </c:scaling>
        <c:delete val="0"/>
        <c:axPos val="l"/>
        <c:title>
          <c:tx>
            <c:rich>
              <a:bodyPr rot="0" vert="horz"/>
              <a:lstStyle/>
              <a:p>
                <a:pPr>
                  <a:defRPr sz="1400">
                    <a:latin typeface="ZapfHumnst BT" panose="020B0502050508020304" pitchFamily="34" charset="0"/>
                  </a:defRPr>
                </a:pPr>
                <a:r>
                  <a:rPr lang="en-US" sz="1400">
                    <a:latin typeface="ZapfHumnst BT" panose="020B0502050508020304" pitchFamily="34" charset="0"/>
                  </a:rPr>
                  <a:t>(porcentaje)</a:t>
                </a:r>
              </a:p>
            </c:rich>
          </c:tx>
          <c:layout>
            <c:manualLayout>
              <c:xMode val="edge"/>
              <c:yMode val="edge"/>
              <c:x val="5.5694792536897797E-3"/>
              <c:y val="1.5251580768313051E-2"/>
            </c:manualLayout>
          </c:layout>
          <c:overlay val="0"/>
        </c:title>
        <c:numFmt formatCode="#,##0.0" sourceLinked="0"/>
        <c:majorTickMark val="out"/>
        <c:minorTickMark val="none"/>
        <c:tickLblPos val="nextTo"/>
        <c:txPr>
          <a:bodyPr/>
          <a:lstStyle/>
          <a:p>
            <a:pPr>
              <a:defRPr sz="1600" b="1">
                <a:latin typeface="ZapfHumnst BT" panose="020B0502050508020304" pitchFamily="34" charset="0"/>
              </a:defRPr>
            </a:pPr>
            <a:endParaRPr lang="es-CO"/>
          </a:p>
        </c:txPr>
        <c:crossAx val="159701632"/>
        <c:crosses val="autoZero"/>
        <c:crossBetween val="between"/>
        <c:majorUnit val="1"/>
      </c:valAx>
    </c:plotArea>
    <c:legend>
      <c:legendPos val="b"/>
      <c:layout>
        <c:manualLayout>
          <c:xMode val="edge"/>
          <c:yMode val="edge"/>
          <c:x val="0.14171951006859049"/>
          <c:y val="0.91135945937792262"/>
          <c:w val="0.70243280352266479"/>
          <c:h val="7.0249736024376258E-2"/>
        </c:manualLayout>
      </c:layout>
      <c:overlay val="0"/>
      <c:txPr>
        <a:bodyPr/>
        <a:lstStyle/>
        <a:p>
          <a:pPr>
            <a:defRPr sz="1400" b="1">
              <a:latin typeface="ZapfHumnst BT" panose="020B0502050508020304" pitchFamily="34" charset="0"/>
            </a:defRPr>
          </a:pPr>
          <a:endParaRPr lang="es-CO"/>
        </a:p>
      </c:txPr>
    </c:legend>
    <c:plotVisOnly val="1"/>
    <c:dispBlanksAs val="gap"/>
    <c:showDLblsOverMax val="0"/>
  </c:chart>
  <c:spPr>
    <a:noFill/>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234404971917264E-2"/>
          <c:y val="7.4865179454122827E-2"/>
          <c:w val="0.89780951692964983"/>
          <c:h val="0.7531111700925025"/>
        </c:manualLayout>
      </c:layout>
      <c:lineChart>
        <c:grouping val="standard"/>
        <c:varyColors val="0"/>
        <c:ser>
          <c:idx val="0"/>
          <c:order val="0"/>
          <c:tx>
            <c:strRef>
              <c:f>'Gráfico 27 PB'!$B$1</c:f>
              <c:strCache>
                <c:ptCount val="1"/>
                <c:pt idx="0">
                  <c:v>Vulnerables por saldo</c:v>
                </c:pt>
              </c:strCache>
            </c:strRef>
          </c:tx>
          <c:spPr>
            <a:ln>
              <a:solidFill>
                <a:srgbClr val="FFC000"/>
              </a:solidFill>
              <a:prstDash val="sysDash"/>
            </a:ln>
          </c:spPr>
          <c:marker>
            <c:symbol val="none"/>
          </c:marker>
          <c:cat>
            <c:numRef>
              <c:f>'Gráfico 27 PB'!$A$3:$A$10</c:f>
              <c:numCache>
                <c:formatCode>mmm\-yy</c:formatCode>
                <c:ptCount val="8"/>
                <c:pt idx="0">
                  <c:v>41883</c:v>
                </c:pt>
                <c:pt idx="1">
                  <c:v>41974</c:v>
                </c:pt>
                <c:pt idx="2">
                  <c:v>42064</c:v>
                </c:pt>
                <c:pt idx="3">
                  <c:v>42156</c:v>
                </c:pt>
                <c:pt idx="4">
                  <c:v>42248</c:v>
                </c:pt>
                <c:pt idx="5">
                  <c:v>42339</c:v>
                </c:pt>
                <c:pt idx="6">
                  <c:v>42430</c:v>
                </c:pt>
                <c:pt idx="7">
                  <c:v>42522</c:v>
                </c:pt>
              </c:numCache>
            </c:numRef>
          </c:cat>
          <c:val>
            <c:numRef>
              <c:f>'Gráfico 27 PB'!$B$3:$B$10</c:f>
              <c:numCache>
                <c:formatCode>_(* #,##0.00_);_(* \(#,##0.00\);_(* "-"??_);_(@_)</c:formatCode>
                <c:ptCount val="8"/>
                <c:pt idx="0">
                  <c:v>1.8901049468234596</c:v>
                </c:pt>
                <c:pt idx="1">
                  <c:v>3.7728088936676931</c:v>
                </c:pt>
                <c:pt idx="2">
                  <c:v>2.85060366066533</c:v>
                </c:pt>
                <c:pt idx="3">
                  <c:v>8.3535189116142341</c:v>
                </c:pt>
                <c:pt idx="4">
                  <c:v>5.7092642517849024</c:v>
                </c:pt>
                <c:pt idx="5">
                  <c:v>5.9514427997431767</c:v>
                </c:pt>
                <c:pt idx="6">
                  <c:v>5.2558387840468557</c:v>
                </c:pt>
                <c:pt idx="7">
                  <c:v>5.580448548614239</c:v>
                </c:pt>
              </c:numCache>
            </c:numRef>
          </c:val>
          <c:smooth val="0"/>
        </c:ser>
        <c:ser>
          <c:idx val="5"/>
          <c:order val="1"/>
          <c:tx>
            <c:strRef>
              <c:f>'Gráfico 27 PB'!$C$1</c:f>
              <c:strCache>
                <c:ptCount val="1"/>
                <c:pt idx="0">
                  <c:v>Vulnerables por registros</c:v>
                </c:pt>
              </c:strCache>
            </c:strRef>
          </c:tx>
          <c:spPr>
            <a:ln>
              <a:solidFill>
                <a:srgbClr val="FFC000"/>
              </a:solidFill>
            </a:ln>
          </c:spPr>
          <c:marker>
            <c:symbol val="none"/>
          </c:marker>
          <c:cat>
            <c:numRef>
              <c:f>'Gráfico 27 PB'!$A$3:$A$10</c:f>
              <c:numCache>
                <c:formatCode>mmm\-yy</c:formatCode>
                <c:ptCount val="8"/>
                <c:pt idx="0">
                  <c:v>41883</c:v>
                </c:pt>
                <c:pt idx="1">
                  <c:v>41974</c:v>
                </c:pt>
                <c:pt idx="2">
                  <c:v>42064</c:v>
                </c:pt>
                <c:pt idx="3">
                  <c:v>42156</c:v>
                </c:pt>
                <c:pt idx="4">
                  <c:v>42248</c:v>
                </c:pt>
                <c:pt idx="5">
                  <c:v>42339</c:v>
                </c:pt>
                <c:pt idx="6">
                  <c:v>42430</c:v>
                </c:pt>
                <c:pt idx="7">
                  <c:v>42522</c:v>
                </c:pt>
              </c:numCache>
            </c:numRef>
          </c:cat>
          <c:val>
            <c:numRef>
              <c:f>'Gráfico 27 PB'!$C$3:$C$10</c:f>
              <c:numCache>
                <c:formatCode>_(* #,##0.00_);_(* \(#,##0.00\);_(* "-"??_);_(@_)</c:formatCode>
                <c:ptCount val="8"/>
                <c:pt idx="0">
                  <c:v>9.7809076682316114</c:v>
                </c:pt>
                <c:pt idx="1">
                  <c:v>11.501597444089455</c:v>
                </c:pt>
                <c:pt idx="2">
                  <c:v>9.0770404271548415</c:v>
                </c:pt>
                <c:pt idx="3">
                  <c:v>13.374805598755831</c:v>
                </c:pt>
                <c:pt idx="4">
                  <c:v>13.412698412698413</c:v>
                </c:pt>
                <c:pt idx="5">
                  <c:v>12.364760432766614</c:v>
                </c:pt>
                <c:pt idx="6">
                  <c:v>12.269938650306747</c:v>
                </c:pt>
                <c:pt idx="7">
                  <c:v>18.051118210862622</c:v>
                </c:pt>
              </c:numCache>
            </c:numRef>
          </c:val>
          <c:smooth val="0"/>
        </c:ser>
        <c:ser>
          <c:idx val="1"/>
          <c:order val="2"/>
          <c:tx>
            <c:strRef>
              <c:f>'Gráfico 27 PB'!$D$1</c:f>
              <c:strCache>
                <c:ptCount val="1"/>
                <c:pt idx="0">
                  <c:v>No vulnerables por saldo</c:v>
                </c:pt>
              </c:strCache>
            </c:strRef>
          </c:tx>
          <c:spPr>
            <a:ln>
              <a:solidFill>
                <a:srgbClr val="C00000"/>
              </a:solidFill>
              <a:prstDash val="sysDash"/>
            </a:ln>
          </c:spPr>
          <c:marker>
            <c:symbol val="none"/>
          </c:marker>
          <c:cat>
            <c:numRef>
              <c:f>'Gráfico 27 PB'!$A$3:$A$10</c:f>
              <c:numCache>
                <c:formatCode>mmm\-yy</c:formatCode>
                <c:ptCount val="8"/>
                <c:pt idx="0">
                  <c:v>41883</c:v>
                </c:pt>
                <c:pt idx="1">
                  <c:v>41974</c:v>
                </c:pt>
                <c:pt idx="2">
                  <c:v>42064</c:v>
                </c:pt>
                <c:pt idx="3">
                  <c:v>42156</c:v>
                </c:pt>
                <c:pt idx="4">
                  <c:v>42248</c:v>
                </c:pt>
                <c:pt idx="5">
                  <c:v>42339</c:v>
                </c:pt>
                <c:pt idx="6">
                  <c:v>42430</c:v>
                </c:pt>
                <c:pt idx="7">
                  <c:v>42522</c:v>
                </c:pt>
              </c:numCache>
            </c:numRef>
          </c:cat>
          <c:val>
            <c:numRef>
              <c:f>'Gráfico 27 PB'!$D$3:$D$10</c:f>
              <c:numCache>
                <c:formatCode>_(* #,##0.00_);_(* \(#,##0.00\);_(* "-"??_);_(@_)</c:formatCode>
                <c:ptCount val="8"/>
                <c:pt idx="0">
                  <c:v>12.524197302904611</c:v>
                </c:pt>
                <c:pt idx="1">
                  <c:v>15.427830562615958</c:v>
                </c:pt>
                <c:pt idx="2">
                  <c:v>12.946884224808276</c:v>
                </c:pt>
                <c:pt idx="3">
                  <c:v>14.008964073797195</c:v>
                </c:pt>
                <c:pt idx="4">
                  <c:v>13.579233607737756</c:v>
                </c:pt>
                <c:pt idx="5">
                  <c:v>14.72520898225082</c:v>
                </c:pt>
                <c:pt idx="6">
                  <c:v>13.9710796170612</c:v>
                </c:pt>
                <c:pt idx="7">
                  <c:v>14.709632273102777</c:v>
                </c:pt>
              </c:numCache>
            </c:numRef>
          </c:val>
          <c:smooth val="0"/>
        </c:ser>
        <c:ser>
          <c:idx val="6"/>
          <c:order val="3"/>
          <c:tx>
            <c:strRef>
              <c:f>'Gráfico 27 PB'!$E$1</c:f>
              <c:strCache>
                <c:ptCount val="1"/>
                <c:pt idx="0">
                  <c:v>No vulnerables por registros</c:v>
                </c:pt>
              </c:strCache>
            </c:strRef>
          </c:tx>
          <c:spPr>
            <a:ln>
              <a:solidFill>
                <a:srgbClr val="C00000"/>
              </a:solidFill>
              <a:prstDash val="solid"/>
            </a:ln>
          </c:spPr>
          <c:marker>
            <c:symbol val="none"/>
          </c:marker>
          <c:cat>
            <c:numRef>
              <c:f>'Gráfico 27 PB'!$A$3:$A$10</c:f>
              <c:numCache>
                <c:formatCode>mmm\-yy</c:formatCode>
                <c:ptCount val="8"/>
                <c:pt idx="0">
                  <c:v>41883</c:v>
                </c:pt>
                <c:pt idx="1">
                  <c:v>41974</c:v>
                </c:pt>
                <c:pt idx="2">
                  <c:v>42064</c:v>
                </c:pt>
                <c:pt idx="3">
                  <c:v>42156</c:v>
                </c:pt>
                <c:pt idx="4">
                  <c:v>42248</c:v>
                </c:pt>
                <c:pt idx="5">
                  <c:v>42339</c:v>
                </c:pt>
                <c:pt idx="6">
                  <c:v>42430</c:v>
                </c:pt>
                <c:pt idx="7">
                  <c:v>42522</c:v>
                </c:pt>
              </c:numCache>
            </c:numRef>
          </c:cat>
          <c:val>
            <c:numRef>
              <c:f>'Gráfico 27 PB'!$E$3:$E$10</c:f>
              <c:numCache>
                <c:formatCode>_(* #,##0.00_);_(* \(#,##0.00\);_(* "-"??_);_(@_)</c:formatCode>
                <c:ptCount val="8"/>
                <c:pt idx="0">
                  <c:v>36.009789400804529</c:v>
                </c:pt>
                <c:pt idx="1">
                  <c:v>39.351446481701721</c:v>
                </c:pt>
                <c:pt idx="2">
                  <c:v>39.225725963131666</c:v>
                </c:pt>
                <c:pt idx="3">
                  <c:v>41.813148218807449</c:v>
                </c:pt>
                <c:pt idx="4">
                  <c:v>38.187082895506222</c:v>
                </c:pt>
                <c:pt idx="5">
                  <c:v>42.8692331336132</c:v>
                </c:pt>
                <c:pt idx="6">
                  <c:v>41.3859096358062</c:v>
                </c:pt>
                <c:pt idx="7">
                  <c:v>42.061583788749147</c:v>
                </c:pt>
              </c:numCache>
            </c:numRef>
          </c:val>
          <c:smooth val="0"/>
        </c:ser>
        <c:dLbls>
          <c:showLegendKey val="0"/>
          <c:showVal val="0"/>
          <c:showCatName val="0"/>
          <c:showSerName val="0"/>
          <c:showPercent val="0"/>
          <c:showBubbleSize val="0"/>
        </c:dLbls>
        <c:marker val="1"/>
        <c:smooth val="0"/>
        <c:axId val="158310400"/>
        <c:axId val="158311936"/>
      </c:lineChart>
      <c:dateAx>
        <c:axId val="158310400"/>
        <c:scaling>
          <c:orientation val="minMax"/>
          <c:min val="41883"/>
        </c:scaling>
        <c:delete val="0"/>
        <c:axPos val="b"/>
        <c:numFmt formatCode="mmm\-yy" sourceLinked="1"/>
        <c:majorTickMark val="out"/>
        <c:minorTickMark val="none"/>
        <c:tickLblPos val="nextTo"/>
        <c:txPr>
          <a:bodyPr/>
          <a:lstStyle/>
          <a:p>
            <a:pPr>
              <a:defRPr sz="1400" b="1"/>
            </a:pPr>
            <a:endParaRPr lang="es-CO"/>
          </a:p>
        </c:txPr>
        <c:crossAx val="158311936"/>
        <c:crosses val="autoZero"/>
        <c:auto val="1"/>
        <c:lblOffset val="100"/>
        <c:baseTimeUnit val="months"/>
        <c:majorUnit val="3"/>
        <c:majorTimeUnit val="months"/>
      </c:dateAx>
      <c:valAx>
        <c:axId val="158311936"/>
        <c:scaling>
          <c:orientation val="minMax"/>
          <c:max val="45"/>
          <c:min val="0"/>
        </c:scaling>
        <c:delete val="0"/>
        <c:axPos val="l"/>
        <c:title>
          <c:tx>
            <c:rich>
              <a:bodyPr rot="0" vert="horz"/>
              <a:lstStyle/>
              <a:p>
                <a:pPr>
                  <a:defRPr sz="1400"/>
                </a:pPr>
                <a:r>
                  <a:rPr lang="en-US" sz="1400"/>
                  <a:t>(porcentaje)</a:t>
                </a:r>
              </a:p>
            </c:rich>
          </c:tx>
          <c:layout>
            <c:manualLayout>
              <c:xMode val="edge"/>
              <c:yMode val="edge"/>
              <c:x val="0"/>
              <c:y val="7.1783327246682203E-3"/>
            </c:manualLayout>
          </c:layout>
          <c:overlay val="0"/>
        </c:title>
        <c:numFmt formatCode="#,##0.0" sourceLinked="0"/>
        <c:majorTickMark val="out"/>
        <c:minorTickMark val="none"/>
        <c:tickLblPos val="nextTo"/>
        <c:txPr>
          <a:bodyPr/>
          <a:lstStyle/>
          <a:p>
            <a:pPr>
              <a:defRPr sz="1400" b="1"/>
            </a:pPr>
            <a:endParaRPr lang="es-CO"/>
          </a:p>
        </c:txPr>
        <c:crossAx val="158310400"/>
        <c:crosses val="autoZero"/>
        <c:crossBetween val="between"/>
        <c:majorUnit val="5"/>
      </c:valAx>
      <c:spPr>
        <a:noFill/>
        <a:ln>
          <a:noFill/>
        </a:ln>
      </c:spPr>
    </c:plotArea>
    <c:legend>
      <c:legendPos val="b"/>
      <c:layout>
        <c:manualLayout>
          <c:xMode val="edge"/>
          <c:yMode val="edge"/>
          <c:x val="2.7022861696605456E-2"/>
          <c:y val="0.90681628279611115"/>
          <c:w val="0.94858121161250786"/>
          <c:h val="9.3183717203888836E-2"/>
        </c:manualLayout>
      </c:layout>
      <c:overlay val="0"/>
      <c:txPr>
        <a:bodyPr/>
        <a:lstStyle/>
        <a:p>
          <a:pPr>
            <a:defRPr sz="1400" b="1"/>
          </a:pPr>
          <a:endParaRPr lang="es-CO"/>
        </a:p>
      </c:txPr>
    </c:legend>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762678858691054E-2"/>
          <c:y val="7.1442443085172294E-2"/>
          <c:w val="0.87609331836614079"/>
          <c:h val="0.7850907744415766"/>
        </c:manualLayout>
      </c:layout>
      <c:barChart>
        <c:barDir val="col"/>
        <c:grouping val="stacked"/>
        <c:varyColors val="0"/>
        <c:ser>
          <c:idx val="1"/>
          <c:order val="0"/>
          <c:tx>
            <c:strRef>
              <c:f>'Gráfico 15 PA'!$B$2:$B$3</c:f>
              <c:strCache>
                <c:ptCount val="1"/>
                <c:pt idx="0">
                  <c:v>Deuda en pesos</c:v>
                </c:pt>
              </c:strCache>
            </c:strRef>
          </c:tx>
          <c:spPr>
            <a:solidFill>
              <a:srgbClr val="9E0000"/>
            </a:solidFill>
          </c:spPr>
          <c:invertIfNegative val="0"/>
          <c:cat>
            <c:numRef>
              <c:f>'Gráfico 15 PA'!$A$4:$A$20</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mmm\-yy">
                  <c:v>42522</c:v>
                </c:pt>
              </c:numCache>
            </c:numRef>
          </c:cat>
          <c:val>
            <c:numRef>
              <c:f>'Gráfico 15 PA'!$B$4:$B$20</c:f>
              <c:numCache>
                <c:formatCode>0.00</c:formatCode>
                <c:ptCount val="17"/>
                <c:pt idx="0">
                  <c:v>14.70675132945056</c:v>
                </c:pt>
                <c:pt idx="1">
                  <c:v>15.136558449407818</c:v>
                </c:pt>
                <c:pt idx="2">
                  <c:v>17.426327518380514</c:v>
                </c:pt>
                <c:pt idx="3">
                  <c:v>18.386032623700586</c:v>
                </c:pt>
                <c:pt idx="4">
                  <c:v>19.098076111384245</c:v>
                </c:pt>
                <c:pt idx="5">
                  <c:v>20.200321124783791</c:v>
                </c:pt>
                <c:pt idx="6">
                  <c:v>23.2796613943555</c:v>
                </c:pt>
                <c:pt idx="7">
                  <c:v>24.133997744719025</c:v>
                </c:pt>
                <c:pt idx="8">
                  <c:v>25.307316623125441</c:v>
                </c:pt>
                <c:pt idx="9">
                  <c:v>26.850149772738181</c:v>
                </c:pt>
                <c:pt idx="10">
                  <c:v>25.262073293310145</c:v>
                </c:pt>
                <c:pt idx="11">
                  <c:v>26.858407787062731</c:v>
                </c:pt>
                <c:pt idx="12">
                  <c:v>27.31544756196541</c:v>
                </c:pt>
                <c:pt idx="13">
                  <c:v>28.249838076146382</c:v>
                </c:pt>
                <c:pt idx="14">
                  <c:v>30.212031821076529</c:v>
                </c:pt>
                <c:pt idx="15">
                  <c:v>31.544504135727831</c:v>
                </c:pt>
                <c:pt idx="16" formatCode="0.0">
                  <c:v>31.583370877357552</c:v>
                </c:pt>
              </c:numCache>
            </c:numRef>
          </c:val>
        </c:ser>
        <c:ser>
          <c:idx val="0"/>
          <c:order val="1"/>
          <c:tx>
            <c:strRef>
              <c:f>'Gráfico 15 PA'!$C$2:$C$3</c:f>
              <c:strCache>
                <c:ptCount val="1"/>
                <c:pt idx="0">
                  <c:v>Deuda en dólares</c:v>
                </c:pt>
              </c:strCache>
            </c:strRef>
          </c:tx>
          <c:spPr>
            <a:solidFill>
              <a:srgbClr val="EAB010"/>
            </a:solidFill>
          </c:spPr>
          <c:invertIfNegative val="0"/>
          <c:cat>
            <c:numRef>
              <c:f>'Gráfico 15 PA'!$A$4:$A$20</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mmm\-yy">
                  <c:v>42522</c:v>
                </c:pt>
              </c:numCache>
            </c:numRef>
          </c:cat>
          <c:val>
            <c:numRef>
              <c:f>'Gráfico 15 PA'!$C$4:$C$20</c:f>
              <c:numCache>
                <c:formatCode>0.00</c:formatCode>
                <c:ptCount val="17"/>
                <c:pt idx="0">
                  <c:v>16.175777395638015</c:v>
                </c:pt>
                <c:pt idx="1">
                  <c:v>15.371809676832665</c:v>
                </c:pt>
                <c:pt idx="2">
                  <c:v>16.761322235202918</c:v>
                </c:pt>
                <c:pt idx="3">
                  <c:v>13.593421541687093</c:v>
                </c:pt>
                <c:pt idx="4">
                  <c:v>10.519352099505245</c:v>
                </c:pt>
                <c:pt idx="5">
                  <c:v>9.6791777061092024</c:v>
                </c:pt>
                <c:pt idx="6">
                  <c:v>8.0156616304581689</c:v>
                </c:pt>
                <c:pt idx="7">
                  <c:v>7.3135098836849526</c:v>
                </c:pt>
                <c:pt idx="8">
                  <c:v>7.9445881136204672</c:v>
                </c:pt>
                <c:pt idx="9">
                  <c:v>6.800105621376483</c:v>
                </c:pt>
                <c:pt idx="10">
                  <c:v>8.5817215737887942</c:v>
                </c:pt>
                <c:pt idx="11">
                  <c:v>9.8088850839757704</c:v>
                </c:pt>
                <c:pt idx="12">
                  <c:v>8.6107753308727979</c:v>
                </c:pt>
                <c:pt idx="13">
                  <c:v>9.7811837681686882</c:v>
                </c:pt>
                <c:pt idx="14">
                  <c:v>12.076804372359225</c:v>
                </c:pt>
                <c:pt idx="15" formatCode="0.0">
                  <c:v>15.387740444087042</c:v>
                </c:pt>
                <c:pt idx="16" formatCode="0.0">
                  <c:v>14.103569836923416</c:v>
                </c:pt>
              </c:numCache>
            </c:numRef>
          </c:val>
        </c:ser>
        <c:dLbls>
          <c:showLegendKey val="0"/>
          <c:showVal val="0"/>
          <c:showCatName val="0"/>
          <c:showSerName val="0"/>
          <c:showPercent val="0"/>
          <c:showBubbleSize val="0"/>
        </c:dLbls>
        <c:gapWidth val="150"/>
        <c:overlap val="100"/>
        <c:axId val="156837760"/>
        <c:axId val="156839296"/>
      </c:barChart>
      <c:catAx>
        <c:axId val="156837760"/>
        <c:scaling>
          <c:orientation val="minMax"/>
        </c:scaling>
        <c:delete val="0"/>
        <c:axPos val="b"/>
        <c:numFmt formatCode="General" sourceLinked="1"/>
        <c:majorTickMark val="out"/>
        <c:minorTickMark val="none"/>
        <c:tickLblPos val="nextTo"/>
        <c:txPr>
          <a:bodyPr/>
          <a:lstStyle/>
          <a:p>
            <a:pPr>
              <a:defRPr sz="800" b="1"/>
            </a:pPr>
            <a:endParaRPr lang="es-CO"/>
          </a:p>
        </c:txPr>
        <c:crossAx val="156839296"/>
        <c:crosses val="autoZero"/>
        <c:auto val="1"/>
        <c:lblAlgn val="ctr"/>
        <c:lblOffset val="100"/>
        <c:noMultiLvlLbl val="0"/>
      </c:catAx>
      <c:valAx>
        <c:axId val="156839296"/>
        <c:scaling>
          <c:orientation val="minMax"/>
          <c:max val="50"/>
          <c:min val="0"/>
        </c:scaling>
        <c:delete val="0"/>
        <c:axPos val="l"/>
        <c:title>
          <c:tx>
            <c:rich>
              <a:bodyPr rot="0" vert="horz"/>
              <a:lstStyle/>
              <a:p>
                <a:pPr>
                  <a:defRPr sz="1100"/>
                </a:pPr>
                <a:r>
                  <a:rPr lang="es-CO" sz="1100"/>
                  <a:t>(porcentaje)</a:t>
                </a:r>
              </a:p>
            </c:rich>
          </c:tx>
          <c:layout>
            <c:manualLayout>
              <c:xMode val="edge"/>
              <c:yMode val="edge"/>
              <c:x val="3.6753439726448942E-2"/>
              <c:y val="2.5354913462921655E-3"/>
            </c:manualLayout>
          </c:layout>
          <c:overlay val="0"/>
        </c:title>
        <c:numFmt formatCode="#,##0.0" sourceLinked="0"/>
        <c:majorTickMark val="in"/>
        <c:minorTickMark val="none"/>
        <c:tickLblPos val="nextTo"/>
        <c:txPr>
          <a:bodyPr/>
          <a:lstStyle/>
          <a:p>
            <a:pPr>
              <a:defRPr sz="1100"/>
            </a:pPr>
            <a:endParaRPr lang="es-CO"/>
          </a:p>
        </c:txPr>
        <c:crossAx val="156837760"/>
        <c:crosses val="autoZero"/>
        <c:crossBetween val="between"/>
      </c:valAx>
    </c:plotArea>
    <c:legend>
      <c:legendPos val="r"/>
      <c:layout>
        <c:manualLayout>
          <c:xMode val="edge"/>
          <c:yMode val="edge"/>
          <c:x val="9.9270679874693082E-2"/>
          <c:y val="0.93056621034403897"/>
          <c:w val="0.80593669242808419"/>
          <c:h val="5.1354700994325909E-2"/>
        </c:manualLayout>
      </c:layout>
      <c:overlay val="0"/>
      <c:txPr>
        <a:bodyPr/>
        <a:lstStyle/>
        <a:p>
          <a:pPr>
            <a:defRPr sz="1200"/>
          </a:pPr>
          <a:endParaRPr lang="es-CO"/>
        </a:p>
      </c:txPr>
    </c:legend>
    <c:plotVisOnly val="1"/>
    <c:dispBlanksAs val="gap"/>
    <c:showDLblsOverMax val="0"/>
  </c:chart>
  <c:spPr>
    <a:noFill/>
    <a:ln>
      <a:noFill/>
    </a:ln>
  </c:spPr>
  <c:txPr>
    <a:bodyPr/>
    <a:lstStyle/>
    <a:p>
      <a:pPr>
        <a:defRPr>
          <a:latin typeface="ZapfHumnst BT" panose="020B05020505080203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612132236496643E-2"/>
          <c:y val="8.0026050434779838E-2"/>
          <c:w val="0.87609331836614079"/>
          <c:h val="0.76296080263159971"/>
        </c:manualLayout>
      </c:layout>
      <c:barChart>
        <c:barDir val="col"/>
        <c:grouping val="stacked"/>
        <c:varyColors val="0"/>
        <c:ser>
          <c:idx val="1"/>
          <c:order val="0"/>
          <c:tx>
            <c:strRef>
              <c:f>'Gráfico 15 PB'!$B$2:$B$3</c:f>
              <c:strCache>
                <c:ptCount val="1"/>
                <c:pt idx="0">
                  <c:v>Deuda en pesos</c:v>
                </c:pt>
              </c:strCache>
            </c:strRef>
          </c:tx>
          <c:spPr>
            <a:solidFill>
              <a:srgbClr val="9E0000"/>
            </a:solidFill>
          </c:spPr>
          <c:invertIfNegative val="0"/>
          <c:cat>
            <c:numRef>
              <c:f>'Gráfico 15 PB'!$A$4:$A$20</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mmm\-yy">
                  <c:v>42522</c:v>
                </c:pt>
              </c:numCache>
            </c:numRef>
          </c:cat>
          <c:val>
            <c:numRef>
              <c:f>'Gráfico 15 PB'!$B$4:$B$20</c:f>
              <c:numCache>
                <c:formatCode>0.000</c:formatCode>
                <c:ptCount val="17"/>
                <c:pt idx="0">
                  <c:v>1.6702074186640592</c:v>
                </c:pt>
                <c:pt idx="1">
                  <c:v>1.4280357401353323</c:v>
                </c:pt>
                <c:pt idx="2">
                  <c:v>2.0594715213212829</c:v>
                </c:pt>
                <c:pt idx="3">
                  <c:v>2.1487508998216347</c:v>
                </c:pt>
                <c:pt idx="4">
                  <c:v>1.9736239662898492</c:v>
                </c:pt>
                <c:pt idx="5">
                  <c:v>1.5348903822144779</c:v>
                </c:pt>
                <c:pt idx="6">
                  <c:v>1.2895808086774745</c:v>
                </c:pt>
                <c:pt idx="7">
                  <c:v>1.0638421827268532</c:v>
                </c:pt>
                <c:pt idx="8">
                  <c:v>1.1629218719295846</c:v>
                </c:pt>
                <c:pt idx="9">
                  <c:v>1.8591613783432781</c:v>
                </c:pt>
                <c:pt idx="10">
                  <c:v>2.6096826074003712</c:v>
                </c:pt>
                <c:pt idx="11">
                  <c:v>2.1570025174904743</c:v>
                </c:pt>
                <c:pt idx="12">
                  <c:v>1.9953869744890294</c:v>
                </c:pt>
                <c:pt idx="13">
                  <c:v>2.2647457851472494</c:v>
                </c:pt>
                <c:pt idx="14">
                  <c:v>2.4275421892285545</c:v>
                </c:pt>
                <c:pt idx="15">
                  <c:v>2.7499846481156442</c:v>
                </c:pt>
                <c:pt idx="16">
                  <c:v>2.5113474819271975</c:v>
                </c:pt>
              </c:numCache>
            </c:numRef>
          </c:val>
        </c:ser>
        <c:ser>
          <c:idx val="0"/>
          <c:order val="1"/>
          <c:tx>
            <c:strRef>
              <c:f>'Gráfico 15 PB'!$C$2:$C$3</c:f>
              <c:strCache>
                <c:ptCount val="1"/>
                <c:pt idx="0">
                  <c:v>Deuda en dólares</c:v>
                </c:pt>
              </c:strCache>
            </c:strRef>
          </c:tx>
          <c:spPr>
            <a:solidFill>
              <a:srgbClr val="EAB010"/>
            </a:solidFill>
          </c:spPr>
          <c:invertIfNegative val="0"/>
          <c:cat>
            <c:numRef>
              <c:f>'Gráfico 15 PB'!$A$4:$A$20</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mmm\-yy">
                  <c:v>42522</c:v>
                </c:pt>
              </c:numCache>
            </c:numRef>
          </c:cat>
          <c:val>
            <c:numRef>
              <c:f>'Gráfico 15 PB'!$C$4:$C$20</c:f>
              <c:numCache>
                <c:formatCode>0.000</c:formatCode>
                <c:ptCount val="17"/>
                <c:pt idx="0">
                  <c:v>4.7676019098327709</c:v>
                </c:pt>
                <c:pt idx="1">
                  <c:v>3.8751894014333024</c:v>
                </c:pt>
                <c:pt idx="2">
                  <c:v>4.0574791754605943</c:v>
                </c:pt>
                <c:pt idx="3">
                  <c:v>2.9970565342071751</c:v>
                </c:pt>
                <c:pt idx="4">
                  <c:v>1.9277287498068052</c:v>
                </c:pt>
                <c:pt idx="5">
                  <c:v>1.3884732005615954</c:v>
                </c:pt>
                <c:pt idx="6">
                  <c:v>1.1561759150337525</c:v>
                </c:pt>
                <c:pt idx="7">
                  <c:v>1.53308837362509</c:v>
                </c:pt>
                <c:pt idx="8">
                  <c:v>1.4816562790868091</c:v>
                </c:pt>
                <c:pt idx="9">
                  <c:v>2.094207535781262</c:v>
                </c:pt>
                <c:pt idx="10">
                  <c:v>1.7297779220036957</c:v>
                </c:pt>
                <c:pt idx="11">
                  <c:v>1.7990440463754402</c:v>
                </c:pt>
                <c:pt idx="12">
                  <c:v>2.3185964986822407</c:v>
                </c:pt>
                <c:pt idx="13">
                  <c:v>3.3356261394448703</c:v>
                </c:pt>
                <c:pt idx="14">
                  <c:v>5.4695213329553845</c:v>
                </c:pt>
                <c:pt idx="15" formatCode="0.0">
                  <c:v>7.9541101814165138</c:v>
                </c:pt>
                <c:pt idx="16" formatCode="0.0">
                  <c:v>7.5539747569365963</c:v>
                </c:pt>
              </c:numCache>
            </c:numRef>
          </c:val>
        </c:ser>
        <c:dLbls>
          <c:showLegendKey val="0"/>
          <c:showVal val="0"/>
          <c:showCatName val="0"/>
          <c:showSerName val="0"/>
          <c:showPercent val="0"/>
          <c:showBubbleSize val="0"/>
        </c:dLbls>
        <c:gapWidth val="150"/>
        <c:overlap val="100"/>
        <c:axId val="156863104"/>
        <c:axId val="156889472"/>
      </c:barChart>
      <c:catAx>
        <c:axId val="156863104"/>
        <c:scaling>
          <c:orientation val="minMax"/>
        </c:scaling>
        <c:delete val="0"/>
        <c:axPos val="b"/>
        <c:numFmt formatCode="General" sourceLinked="1"/>
        <c:majorTickMark val="out"/>
        <c:minorTickMark val="none"/>
        <c:tickLblPos val="nextTo"/>
        <c:txPr>
          <a:bodyPr/>
          <a:lstStyle/>
          <a:p>
            <a:pPr>
              <a:defRPr sz="900" b="1"/>
            </a:pPr>
            <a:endParaRPr lang="es-CO"/>
          </a:p>
        </c:txPr>
        <c:crossAx val="156889472"/>
        <c:crosses val="autoZero"/>
        <c:auto val="1"/>
        <c:lblAlgn val="ctr"/>
        <c:lblOffset val="100"/>
        <c:noMultiLvlLbl val="0"/>
      </c:catAx>
      <c:valAx>
        <c:axId val="156889472"/>
        <c:scaling>
          <c:orientation val="minMax"/>
          <c:max val="11"/>
          <c:min val="0"/>
        </c:scaling>
        <c:delete val="0"/>
        <c:axPos val="l"/>
        <c:title>
          <c:tx>
            <c:rich>
              <a:bodyPr rot="0" vert="horz"/>
              <a:lstStyle/>
              <a:p>
                <a:pPr>
                  <a:defRPr sz="1050"/>
                </a:pPr>
                <a:r>
                  <a:rPr lang="es-CO" sz="1050"/>
                  <a:t>(porcentaje)</a:t>
                </a:r>
              </a:p>
            </c:rich>
          </c:tx>
          <c:layout>
            <c:manualLayout>
              <c:xMode val="edge"/>
              <c:yMode val="edge"/>
              <c:x val="3.6753439726448942E-2"/>
              <c:y val="2.5354913462921655E-3"/>
            </c:manualLayout>
          </c:layout>
          <c:overlay val="0"/>
        </c:title>
        <c:numFmt formatCode="#,##0.0" sourceLinked="0"/>
        <c:majorTickMark val="in"/>
        <c:minorTickMark val="none"/>
        <c:tickLblPos val="nextTo"/>
        <c:crossAx val="156863104"/>
        <c:crosses val="autoZero"/>
        <c:crossBetween val="between"/>
        <c:majorUnit val="1"/>
      </c:valAx>
    </c:plotArea>
    <c:legend>
      <c:legendPos val="r"/>
      <c:layout>
        <c:manualLayout>
          <c:xMode val="edge"/>
          <c:yMode val="edge"/>
          <c:x val="0.1080574210185198"/>
          <c:y val="0.89123178957469018"/>
          <c:w val="0.80593669242808419"/>
          <c:h val="9.6524934383202116E-2"/>
        </c:manualLayout>
      </c:layout>
      <c:overlay val="0"/>
      <c:txPr>
        <a:bodyPr/>
        <a:lstStyle/>
        <a:p>
          <a:pPr>
            <a:defRPr sz="1200"/>
          </a:pPr>
          <a:endParaRPr lang="es-CO"/>
        </a:p>
      </c:txPr>
    </c:legend>
    <c:plotVisOnly val="1"/>
    <c:dispBlanksAs val="gap"/>
    <c:showDLblsOverMax val="0"/>
  </c:chart>
  <c:spPr>
    <a:noFill/>
    <a:ln>
      <a:noFill/>
    </a:ln>
  </c:spPr>
  <c:txPr>
    <a:bodyPr/>
    <a:lstStyle/>
    <a:p>
      <a:pPr>
        <a:defRPr>
          <a:latin typeface="ZapfHumnst BT" panose="020B05020505080203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807272516420397"/>
          <c:y val="0.10180019915790191"/>
          <c:w val="0.52923719207265285"/>
          <c:h val="0.68226651973442021"/>
        </c:manualLayout>
      </c:layout>
      <c:barChart>
        <c:barDir val="bar"/>
        <c:grouping val="clustered"/>
        <c:varyColors val="0"/>
        <c:ser>
          <c:idx val="0"/>
          <c:order val="0"/>
          <c:tx>
            <c:strRef>
              <c:f>'Gráfico 16'!$C$1</c:f>
              <c:strCache>
                <c:ptCount val="1"/>
                <c:pt idx="0">
                  <c:v>jun-16</c:v>
                </c:pt>
              </c:strCache>
            </c:strRef>
          </c:tx>
          <c:spPr>
            <a:solidFill>
              <a:srgbClr val="C00000"/>
            </a:solidFill>
          </c:spPr>
          <c:invertIfNegative val="0"/>
          <c:dLbls>
            <c:dLbl>
              <c:idx val="0"/>
              <c:layout>
                <c:manualLayout>
                  <c:x val="-4.1841008779034848E-3"/>
                  <c:y val="-1.3790780504243136E-16"/>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4.1841008779034336E-3"/>
                  <c:y val="7.5223308090089092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4.1841008779034336E-3"/>
                  <c:y val="1.1283496213513294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4.1841008779034336E-3"/>
                  <c:y val="1.5044661618017818E-2"/>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6.9735014631723893E-3"/>
                  <c:y val="2.2566992427026727E-2"/>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8.3682017558068672E-3"/>
                  <c:y val="2.2566992427026658E-2"/>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8.3682017558069696E-3"/>
                  <c:y val="2.4002158375863624E-2"/>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8.3683115747275483E-3"/>
                  <c:y val="1.1283496213513346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b="1">
                    <a:solidFill>
                      <a:srgbClr val="C0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16'!$A$2:$A$12</c:f>
              <c:strCache>
                <c:ptCount val="11"/>
                <c:pt idx="0">
                  <c:v>Restaurantes y hoteles</c:v>
                </c:pt>
                <c:pt idx="1">
                  <c:v>Minero</c:v>
                </c:pt>
                <c:pt idx="2">
                  <c:v>Electricidad, gas y agua</c:v>
                </c:pt>
                <c:pt idx="3">
                  <c:v>Agropecuario</c:v>
                </c:pt>
                <c:pt idx="4">
                  <c:v>Actividades financieras y de seguros 2/</c:v>
                </c:pt>
                <c:pt idx="5">
                  <c:v>Otros servicios 1/</c:v>
                </c:pt>
                <c:pt idx="6">
                  <c:v>Transporte, almacenamiento y comunicaciones</c:v>
                </c:pt>
                <c:pt idx="7">
                  <c:v>Actividades inmobiliarias, de alquiler y empresariales</c:v>
                </c:pt>
                <c:pt idx="8">
                  <c:v>Construcción</c:v>
                </c:pt>
                <c:pt idx="9">
                  <c:v>Manufactura</c:v>
                </c:pt>
                <c:pt idx="10">
                  <c:v>Comercio</c:v>
                </c:pt>
              </c:strCache>
            </c:strRef>
          </c:cat>
          <c:val>
            <c:numRef>
              <c:f>'Gráfico 16'!$C$2:$C$12</c:f>
              <c:numCache>
                <c:formatCode>0.0</c:formatCode>
                <c:ptCount val="11"/>
                <c:pt idx="0">
                  <c:v>1.2804209301532097</c:v>
                </c:pt>
                <c:pt idx="1">
                  <c:v>1.6269691200980934</c:v>
                </c:pt>
                <c:pt idx="2">
                  <c:v>4.9566985726502173</c:v>
                </c:pt>
                <c:pt idx="3">
                  <c:v>5.1215992245485786</c:v>
                </c:pt>
                <c:pt idx="4">
                  <c:v>5.9436358069076727</c:v>
                </c:pt>
                <c:pt idx="5">
                  <c:v>6.4706557723778007</c:v>
                </c:pt>
                <c:pt idx="6">
                  <c:v>8.6806052185902569</c:v>
                </c:pt>
                <c:pt idx="7">
                  <c:v>10.495582594207599</c:v>
                </c:pt>
                <c:pt idx="8">
                  <c:v>15.350731530710233</c:v>
                </c:pt>
                <c:pt idx="9">
                  <c:v>19.277062333856318</c:v>
                </c:pt>
                <c:pt idx="10">
                  <c:v>20.79603889589999</c:v>
                </c:pt>
              </c:numCache>
            </c:numRef>
          </c:val>
        </c:ser>
        <c:ser>
          <c:idx val="1"/>
          <c:order val="1"/>
          <c:tx>
            <c:strRef>
              <c:f>'Gráfico 16'!$B$1</c:f>
              <c:strCache>
                <c:ptCount val="1"/>
                <c:pt idx="0">
                  <c:v>jun-14</c:v>
                </c:pt>
              </c:strCache>
            </c:strRef>
          </c:tx>
          <c:spPr>
            <a:solidFill>
              <a:srgbClr val="FFC000"/>
            </a:solidFill>
          </c:spPr>
          <c:invertIfNegative val="0"/>
          <c:dLbls>
            <c:dLbl>
              <c:idx val="0"/>
              <c:layout>
                <c:manualLayout>
                  <c:x val="-1.255241245263093E-2"/>
                  <c:y val="-1.8805827022522273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4.184100877903536E-3"/>
                  <c:y val="-3.7611654045044546E-3"/>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4.1841008779034336E-3"/>
                  <c:y val="-7.5223308090089092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4.1841008779034336E-3"/>
                  <c:y val="-1.1283496213513364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4.184100877903536E-3"/>
                  <c:y val="-7.5223308090089785E-3"/>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1.3947002926345802E-3"/>
                  <c:y val="-1.5044661618017818E-2"/>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2.7894005852689557E-3"/>
                  <c:y val="0"/>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5.5788011705380138E-3"/>
                  <c:y val="-3.7611654045044893E-3"/>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4.1841008779034336E-3"/>
                  <c:y val="-1.8805827022522273E-2"/>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1.3947002926345802E-3"/>
                  <c:y val="1.1283496213513364E-2"/>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2.7894005852688534E-3"/>
                  <c:y val="-1.1283496213513381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b="1">
                    <a:solidFill>
                      <a:srgbClr val="FFC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16'!$A$2:$A$12</c:f>
              <c:strCache>
                <c:ptCount val="11"/>
                <c:pt idx="0">
                  <c:v>Restaurantes y hoteles</c:v>
                </c:pt>
                <c:pt idx="1">
                  <c:v>Minero</c:v>
                </c:pt>
                <c:pt idx="2">
                  <c:v>Electricidad, gas y agua</c:v>
                </c:pt>
                <c:pt idx="3">
                  <c:v>Agropecuario</c:v>
                </c:pt>
                <c:pt idx="4">
                  <c:v>Actividades financieras y de seguros 2/</c:v>
                </c:pt>
                <c:pt idx="5">
                  <c:v>Otros servicios 1/</c:v>
                </c:pt>
                <c:pt idx="6">
                  <c:v>Transporte, almacenamiento y comunicaciones</c:v>
                </c:pt>
                <c:pt idx="7">
                  <c:v>Actividades inmobiliarias, de alquiler y empresariales</c:v>
                </c:pt>
                <c:pt idx="8">
                  <c:v>Construcción</c:v>
                </c:pt>
                <c:pt idx="9">
                  <c:v>Manufactura</c:v>
                </c:pt>
                <c:pt idx="10">
                  <c:v>Comercio</c:v>
                </c:pt>
              </c:strCache>
            </c:strRef>
          </c:cat>
          <c:val>
            <c:numRef>
              <c:f>'Gráfico 16'!$B$2:$B$12</c:f>
              <c:numCache>
                <c:formatCode>0.00</c:formatCode>
                <c:ptCount val="11"/>
                <c:pt idx="0">
                  <c:v>1.221708620945104</c:v>
                </c:pt>
                <c:pt idx="1">
                  <c:v>2.2873768942556096</c:v>
                </c:pt>
                <c:pt idx="2">
                  <c:v>3.6966285175620381</c:v>
                </c:pt>
                <c:pt idx="3">
                  <c:v>4.9945141110313767</c:v>
                </c:pt>
                <c:pt idx="4">
                  <c:v>6.6661603020764444</c:v>
                </c:pt>
                <c:pt idx="5">
                  <c:v>6.4982343671125182</c:v>
                </c:pt>
                <c:pt idx="6">
                  <c:v>9.4508536154122336</c:v>
                </c:pt>
                <c:pt idx="7">
                  <c:v>11.028953755790109</c:v>
                </c:pt>
                <c:pt idx="8">
                  <c:v>11.75000701868189</c:v>
                </c:pt>
                <c:pt idx="9">
                  <c:v>20.755473655314187</c:v>
                </c:pt>
                <c:pt idx="10">
                  <c:v>21.650089141818505</c:v>
                </c:pt>
              </c:numCache>
            </c:numRef>
          </c:val>
        </c:ser>
        <c:dLbls>
          <c:showLegendKey val="0"/>
          <c:showVal val="0"/>
          <c:showCatName val="0"/>
          <c:showSerName val="0"/>
          <c:showPercent val="0"/>
          <c:showBubbleSize val="0"/>
        </c:dLbls>
        <c:gapWidth val="150"/>
        <c:axId val="157169920"/>
        <c:axId val="157188096"/>
      </c:barChart>
      <c:catAx>
        <c:axId val="157169920"/>
        <c:scaling>
          <c:orientation val="minMax"/>
        </c:scaling>
        <c:delete val="0"/>
        <c:axPos val="l"/>
        <c:numFmt formatCode="General" sourceLinked="0"/>
        <c:majorTickMark val="out"/>
        <c:minorTickMark val="none"/>
        <c:tickLblPos val="nextTo"/>
        <c:txPr>
          <a:bodyPr/>
          <a:lstStyle/>
          <a:p>
            <a:pPr>
              <a:defRPr sz="1200"/>
            </a:pPr>
            <a:endParaRPr lang="es-CO"/>
          </a:p>
        </c:txPr>
        <c:crossAx val="157188096"/>
        <c:crosses val="autoZero"/>
        <c:auto val="1"/>
        <c:lblAlgn val="ctr"/>
        <c:lblOffset val="100"/>
        <c:noMultiLvlLbl val="0"/>
      </c:catAx>
      <c:valAx>
        <c:axId val="157188096"/>
        <c:scaling>
          <c:orientation val="minMax"/>
        </c:scaling>
        <c:delete val="0"/>
        <c:axPos val="b"/>
        <c:title>
          <c:tx>
            <c:rich>
              <a:bodyPr/>
              <a:lstStyle/>
              <a:p>
                <a:pPr>
                  <a:defRPr/>
                </a:pPr>
                <a:r>
                  <a:rPr lang="en-US"/>
                  <a:t>(porcentaje)</a:t>
                </a:r>
              </a:p>
            </c:rich>
          </c:tx>
          <c:overlay val="0"/>
        </c:title>
        <c:numFmt formatCode="0.0" sourceLinked="0"/>
        <c:majorTickMark val="out"/>
        <c:minorTickMark val="none"/>
        <c:tickLblPos val="nextTo"/>
        <c:crossAx val="157169920"/>
        <c:crosses val="autoZero"/>
        <c:crossBetween val="between"/>
      </c:valAx>
      <c:spPr>
        <a:noFill/>
      </c:spPr>
    </c:plotArea>
    <c:legend>
      <c:legendPos val="b"/>
      <c:layout>
        <c:manualLayout>
          <c:xMode val="edge"/>
          <c:yMode val="edge"/>
          <c:x val="0.45445133973043189"/>
          <c:y val="0.92005213508329209"/>
          <c:w val="0.48440269324313834"/>
          <c:h val="6.8664368703194589E-2"/>
        </c:manualLayout>
      </c:layout>
      <c:overlay val="0"/>
      <c:txPr>
        <a:bodyPr/>
        <a:lstStyle/>
        <a:p>
          <a:pPr>
            <a:defRPr sz="1200"/>
          </a:pPr>
          <a:endParaRPr lang="es-CO"/>
        </a:p>
      </c:txPr>
    </c:legend>
    <c:plotVisOnly val="1"/>
    <c:dispBlanksAs val="gap"/>
    <c:showDLblsOverMax val="0"/>
  </c:chart>
  <c:spPr>
    <a:noFill/>
    <a:ln>
      <a:noFill/>
    </a:ln>
  </c:spPr>
  <c:txPr>
    <a:bodyPr/>
    <a:lstStyle/>
    <a:p>
      <a:pPr>
        <a:defRPr>
          <a:latin typeface="ZapfHumnst BT" panose="020B05020505080203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859269236082323E-2"/>
          <c:y val="8.7392232952520021E-2"/>
          <c:w val="0.93749949924045717"/>
          <c:h val="0.65782949110779754"/>
        </c:manualLayout>
      </c:layout>
      <c:barChart>
        <c:barDir val="col"/>
        <c:grouping val="clustered"/>
        <c:varyColors val="0"/>
        <c:ser>
          <c:idx val="1"/>
          <c:order val="0"/>
          <c:tx>
            <c:strRef>
              <c:f>'Gráfico 17 PA'!$B$2</c:f>
              <c:strCache>
                <c:ptCount val="1"/>
                <c:pt idx="0">
                  <c:v>jun-14</c:v>
                </c:pt>
              </c:strCache>
            </c:strRef>
          </c:tx>
          <c:spPr>
            <a:solidFill>
              <a:srgbClr val="EAB200"/>
            </a:solidFill>
          </c:spPr>
          <c:invertIfNegative val="0"/>
          <c:dLbls>
            <c:dLbl>
              <c:idx val="0"/>
              <c:layout>
                <c:manualLayout>
                  <c:x val="-6.631161236424394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3262322472849032E-3"/>
                  <c:y val="1.02432764719467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9786967418546362E-3"/>
                  <c:y val="1.02432764719467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3262322472849274E-3"/>
                  <c:y val="1.024327647194685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6524644945697578E-3"/>
                  <c:y val="1.02432764719467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9.7255907959009872E-17"/>
                  <c:y val="1.024327647194666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0"/>
                  <c:y val="1.024327647194666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3.5087703141454558E-3"/>
                  <c:y val="1.020803419555638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3.9786967418545391E-3"/>
                  <c:y val="6.828850981297820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9.7255907959009872E-17"/>
                  <c:y val="1.0243276471946731E-2"/>
                </c:manualLayout>
              </c:layout>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txPr>
              <a:bodyPr/>
              <a:lstStyle/>
              <a:p>
                <a:pPr>
                  <a:defRPr sz="1050" b="1">
                    <a:solidFill>
                      <a:srgbClr val="D09E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'Gráfico 17 PA'!$A$3:$A$13</c:f>
              <c:strCache>
                <c:ptCount val="11"/>
                <c:pt idx="0">
                  <c:v>Agropecuario</c:v>
                </c:pt>
                <c:pt idx="1">
                  <c:v>Minero</c:v>
                </c:pt>
                <c:pt idx="2">
                  <c:v>Manufactura</c:v>
                </c:pt>
                <c:pt idx="3">
                  <c:v>Electricidad, gas y agua</c:v>
                </c:pt>
                <c:pt idx="4">
                  <c:v>Construcción</c:v>
                </c:pt>
                <c:pt idx="5">
                  <c:v>Comercio</c:v>
                </c:pt>
                <c:pt idx="6">
                  <c:v>Restaurantes y hoteles</c:v>
                </c:pt>
                <c:pt idx="7">
                  <c:v>Transporte</c:v>
                </c:pt>
                <c:pt idx="8">
                  <c:v>Actividades financieras y de seguros 1/</c:v>
                </c:pt>
                <c:pt idx="9">
                  <c:v>Actividades inmobiliarias, de alquiler y empresariales</c:v>
                </c:pt>
                <c:pt idx="10">
                  <c:v>Otros servicios 2/</c:v>
                </c:pt>
              </c:strCache>
            </c:strRef>
          </c:cat>
          <c:val>
            <c:numRef>
              <c:f>'Gráfico 17 PA'!$B$3:$B$13</c:f>
              <c:numCache>
                <c:formatCode>0.00</c:formatCode>
                <c:ptCount val="11"/>
                <c:pt idx="0">
                  <c:v>14.353062465404584</c:v>
                </c:pt>
                <c:pt idx="1">
                  <c:v>9.5742874603947143</c:v>
                </c:pt>
                <c:pt idx="2">
                  <c:v>7.3006631269790541</c:v>
                </c:pt>
                <c:pt idx="3">
                  <c:v>2.0548684875890348</c:v>
                </c:pt>
                <c:pt idx="4">
                  <c:v>6.5252159907171148</c:v>
                </c:pt>
                <c:pt idx="5">
                  <c:v>6.9679038950815899</c:v>
                </c:pt>
                <c:pt idx="6">
                  <c:v>5.9651795986228073</c:v>
                </c:pt>
                <c:pt idx="7">
                  <c:v>6.5535649391324045</c:v>
                </c:pt>
                <c:pt idx="8">
                  <c:v>2.3926320548333933</c:v>
                </c:pt>
                <c:pt idx="9">
                  <c:v>5.1971195941042909</c:v>
                </c:pt>
                <c:pt idx="10">
                  <c:v>7.4929591698454807</c:v>
                </c:pt>
              </c:numCache>
            </c:numRef>
          </c:val>
        </c:ser>
        <c:ser>
          <c:idx val="3"/>
          <c:order val="1"/>
          <c:tx>
            <c:strRef>
              <c:f>'Gráfico 17 PA'!$C$2</c:f>
              <c:strCache>
                <c:ptCount val="1"/>
                <c:pt idx="0">
                  <c:v>jun-15</c:v>
                </c:pt>
              </c:strCache>
            </c:strRef>
          </c:tx>
          <c:spPr>
            <a:solidFill>
              <a:srgbClr val="7F7F7F"/>
            </a:solidFill>
            <a:ln>
              <a:noFill/>
            </a:ln>
          </c:spPr>
          <c:invertIfNegative val="0"/>
          <c:cat>
            <c:strRef>
              <c:f>'Gráfico 17 PA'!$A$3:$A$13</c:f>
              <c:strCache>
                <c:ptCount val="11"/>
                <c:pt idx="0">
                  <c:v>Agropecuario</c:v>
                </c:pt>
                <c:pt idx="1">
                  <c:v>Minero</c:v>
                </c:pt>
                <c:pt idx="2">
                  <c:v>Manufactura</c:v>
                </c:pt>
                <c:pt idx="3">
                  <c:v>Electricidad, gas y agua</c:v>
                </c:pt>
                <c:pt idx="4">
                  <c:v>Construcción</c:v>
                </c:pt>
                <c:pt idx="5">
                  <c:v>Comercio</c:v>
                </c:pt>
                <c:pt idx="6">
                  <c:v>Restaurantes y hoteles</c:v>
                </c:pt>
                <c:pt idx="7">
                  <c:v>Transporte</c:v>
                </c:pt>
                <c:pt idx="8">
                  <c:v>Actividades financieras y de seguros 1/</c:v>
                </c:pt>
                <c:pt idx="9">
                  <c:v>Actividades inmobiliarias, de alquiler y empresariales</c:v>
                </c:pt>
                <c:pt idx="10">
                  <c:v>Otros servicios 2/</c:v>
                </c:pt>
              </c:strCache>
            </c:strRef>
          </c:cat>
          <c:val>
            <c:numRef>
              <c:f>'Gráfico 17 PA'!$C$3:$C$13</c:f>
              <c:numCache>
                <c:formatCode>0.0</c:formatCode>
                <c:ptCount val="11"/>
                <c:pt idx="0">
                  <c:v>17.523577569841052</c:v>
                </c:pt>
                <c:pt idx="1">
                  <c:v>14.855908557557912</c:v>
                </c:pt>
                <c:pt idx="2">
                  <c:v>7.6392184132858922</c:v>
                </c:pt>
                <c:pt idx="3">
                  <c:v>0.69867220695082832</c:v>
                </c:pt>
                <c:pt idx="4">
                  <c:v>5.7790553145533847</c:v>
                </c:pt>
                <c:pt idx="5">
                  <c:v>7.0416261481858964</c:v>
                </c:pt>
                <c:pt idx="6">
                  <c:v>5.1210576503407772</c:v>
                </c:pt>
                <c:pt idx="7">
                  <c:v>10.079514984331247</c:v>
                </c:pt>
                <c:pt idx="8">
                  <c:v>2.9838447783922333</c:v>
                </c:pt>
                <c:pt idx="9">
                  <c:v>5.7565107946541696</c:v>
                </c:pt>
                <c:pt idx="10">
                  <c:v>7.0306375643790133</c:v>
                </c:pt>
              </c:numCache>
            </c:numRef>
          </c:val>
        </c:ser>
        <c:ser>
          <c:idx val="4"/>
          <c:order val="2"/>
          <c:tx>
            <c:strRef>
              <c:f>'Gráfico 17 PA'!$D$2</c:f>
              <c:strCache>
                <c:ptCount val="1"/>
                <c:pt idx="0">
                  <c:v>jun-16</c:v>
                </c:pt>
              </c:strCache>
            </c:strRef>
          </c:tx>
          <c:spPr>
            <a:solidFill>
              <a:srgbClr val="C00000"/>
            </a:solidFill>
          </c:spPr>
          <c:invertIfNegative val="0"/>
          <c:dLbls>
            <c:dLbl>
              <c:idx val="0"/>
              <c:layout>
                <c:manualLayout>
                  <c:x val="5.8479505235757593E-3"/>
                  <c:y val="3.4497614231922841E-3"/>
                </c:manualLayout>
              </c:layout>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txPr>
              <a:bodyPr/>
              <a:lstStyle/>
              <a:p>
                <a:pPr>
                  <a:defRPr b="1">
                    <a:solidFill>
                      <a:srgbClr val="C0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'Gráfico 17 PA'!$A$3:$A$13</c:f>
              <c:strCache>
                <c:ptCount val="11"/>
                <c:pt idx="0">
                  <c:v>Agropecuario</c:v>
                </c:pt>
                <c:pt idx="1">
                  <c:v>Minero</c:v>
                </c:pt>
                <c:pt idx="2">
                  <c:v>Manufactura</c:v>
                </c:pt>
                <c:pt idx="3">
                  <c:v>Electricidad, gas y agua</c:v>
                </c:pt>
                <c:pt idx="4">
                  <c:v>Construcción</c:v>
                </c:pt>
                <c:pt idx="5">
                  <c:v>Comercio</c:v>
                </c:pt>
                <c:pt idx="6">
                  <c:v>Restaurantes y hoteles</c:v>
                </c:pt>
                <c:pt idx="7">
                  <c:v>Transporte</c:v>
                </c:pt>
                <c:pt idx="8">
                  <c:v>Actividades financieras y de seguros 1/</c:v>
                </c:pt>
                <c:pt idx="9">
                  <c:v>Actividades inmobiliarias, de alquiler y empresariales</c:v>
                </c:pt>
                <c:pt idx="10">
                  <c:v>Otros servicios 2/</c:v>
                </c:pt>
              </c:strCache>
            </c:strRef>
          </c:cat>
          <c:val>
            <c:numRef>
              <c:f>'Gráfico 17 PA'!$D$3:$D$13</c:f>
              <c:numCache>
                <c:formatCode>0.0</c:formatCode>
                <c:ptCount val="11"/>
                <c:pt idx="0">
                  <c:v>14.909097518103314</c:v>
                </c:pt>
                <c:pt idx="1">
                  <c:v>29.800224502148886</c:v>
                </c:pt>
                <c:pt idx="2">
                  <c:v>7.7441908437827349</c:v>
                </c:pt>
                <c:pt idx="3">
                  <c:v>1.8087768971048288</c:v>
                </c:pt>
                <c:pt idx="4">
                  <c:v>8.1593380365856838</c:v>
                </c:pt>
                <c:pt idx="5">
                  <c:v>6.908608036041092</c:v>
                </c:pt>
                <c:pt idx="6">
                  <c:v>10.037310176003443</c:v>
                </c:pt>
                <c:pt idx="7">
                  <c:v>14.378537907036881</c:v>
                </c:pt>
                <c:pt idx="8">
                  <c:v>5.4796832225630485</c:v>
                </c:pt>
                <c:pt idx="9">
                  <c:v>5.8252854367649212</c:v>
                </c:pt>
                <c:pt idx="10">
                  <c:v>6.5968066737178992</c:v>
                </c:pt>
              </c:numCache>
            </c:numRef>
          </c:val>
        </c:ser>
        <c:dLbls>
          <c:showLegendKey val="0"/>
          <c:showVal val="0"/>
          <c:showCatName val="0"/>
          <c:showSerName val="0"/>
          <c:showPercent val="0"/>
          <c:showBubbleSize val="0"/>
        </c:dLbls>
        <c:gapWidth val="150"/>
        <c:axId val="157610368"/>
        <c:axId val="157611904"/>
      </c:barChart>
      <c:catAx>
        <c:axId val="157610368"/>
        <c:scaling>
          <c:orientation val="minMax"/>
        </c:scaling>
        <c:delete val="0"/>
        <c:axPos val="b"/>
        <c:numFmt formatCode="General" sourceLinked="0"/>
        <c:majorTickMark val="out"/>
        <c:minorTickMark val="none"/>
        <c:tickLblPos val="nextTo"/>
        <c:txPr>
          <a:bodyPr rot="0" vert="horz"/>
          <a:lstStyle/>
          <a:p>
            <a:pPr>
              <a:defRPr sz="1050" b="0"/>
            </a:pPr>
            <a:endParaRPr lang="es-CO"/>
          </a:p>
        </c:txPr>
        <c:crossAx val="157611904"/>
        <c:crosses val="autoZero"/>
        <c:auto val="1"/>
        <c:lblAlgn val="ctr"/>
        <c:lblOffset val="100"/>
        <c:noMultiLvlLbl val="0"/>
      </c:catAx>
      <c:valAx>
        <c:axId val="157611904"/>
        <c:scaling>
          <c:orientation val="minMax"/>
        </c:scaling>
        <c:delete val="0"/>
        <c:axPos val="l"/>
        <c:title>
          <c:tx>
            <c:rich>
              <a:bodyPr rot="0" vert="horz"/>
              <a:lstStyle/>
              <a:p>
                <a:pPr>
                  <a:defRPr/>
                </a:pPr>
                <a:r>
                  <a:rPr lang="en-US"/>
                  <a:t>(porcentaje)</a:t>
                </a:r>
              </a:p>
            </c:rich>
          </c:tx>
          <c:layout>
            <c:manualLayout>
              <c:xMode val="edge"/>
              <c:yMode val="edge"/>
              <c:x val="2.1929824561403508E-3"/>
              <c:y val="1.8262890152511511E-2"/>
            </c:manualLayout>
          </c:layout>
          <c:overlay val="0"/>
        </c:title>
        <c:numFmt formatCode="#,##0.0" sourceLinked="0"/>
        <c:majorTickMark val="out"/>
        <c:minorTickMark val="none"/>
        <c:tickLblPos val="nextTo"/>
        <c:crossAx val="157610368"/>
        <c:crosses val="autoZero"/>
        <c:crossBetween val="between"/>
      </c:valAx>
    </c:plotArea>
    <c:legend>
      <c:legendPos val="b"/>
      <c:layout>
        <c:manualLayout>
          <c:xMode val="edge"/>
          <c:yMode val="edge"/>
          <c:x val="0.18241738641021291"/>
          <c:y val="0.92879351686441958"/>
          <c:w val="0.39168891113463594"/>
          <c:h val="7.1206607026539262E-2"/>
        </c:manualLayout>
      </c:layout>
      <c:overlay val="0"/>
      <c:txPr>
        <a:bodyPr/>
        <a:lstStyle/>
        <a:p>
          <a:pPr>
            <a:defRPr sz="1400" b="1"/>
          </a:pPr>
          <a:endParaRPr lang="es-CO"/>
        </a:p>
      </c:txPr>
    </c:legend>
    <c:plotVisOnly val="1"/>
    <c:dispBlanksAs val="gap"/>
    <c:showDLblsOverMax val="0"/>
  </c:chart>
  <c:spPr>
    <a:noFill/>
    <a:ln>
      <a:noFill/>
    </a:ln>
  </c:spPr>
  <c:txPr>
    <a:bodyPr/>
    <a:lstStyle/>
    <a:p>
      <a:pPr>
        <a:defRPr>
          <a:latin typeface="ZapfHumnst BT" panose="020B0502050508020304" pitchFamily="34" charset="0"/>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09774436090225E-2"/>
          <c:y val="0.11176833872707659"/>
          <c:w val="0.92086153665184223"/>
          <c:h val="0.67562870555669852"/>
        </c:manualLayout>
      </c:layout>
      <c:barChart>
        <c:barDir val="col"/>
        <c:grouping val="clustered"/>
        <c:varyColors val="0"/>
        <c:ser>
          <c:idx val="1"/>
          <c:order val="0"/>
          <c:tx>
            <c:strRef>
              <c:f>'Gráfico 17 PB'!$B$2</c:f>
              <c:strCache>
                <c:ptCount val="1"/>
                <c:pt idx="0">
                  <c:v>jun-14</c:v>
                </c:pt>
              </c:strCache>
            </c:strRef>
          </c:tx>
          <c:spPr>
            <a:solidFill>
              <a:srgbClr val="EAB200"/>
            </a:solidFill>
          </c:spPr>
          <c:invertIfNegative val="0"/>
          <c:dLbls>
            <c:numFmt formatCode="#,##0.0" sourceLinked="0"/>
            <c:spPr>
              <a:noFill/>
              <a:ln>
                <a:noFill/>
              </a:ln>
              <a:effectLst/>
            </c:spPr>
            <c:txPr>
              <a:bodyPr/>
              <a:lstStyle/>
              <a:p>
                <a:pPr>
                  <a:defRPr sz="1050" b="1">
                    <a:solidFill>
                      <a:srgbClr val="D09E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'Gráfico 17 PB'!$A$3:$A$13</c:f>
              <c:strCache>
                <c:ptCount val="11"/>
                <c:pt idx="0">
                  <c:v>Agropecuario</c:v>
                </c:pt>
                <c:pt idx="1">
                  <c:v>Minero</c:v>
                </c:pt>
                <c:pt idx="2">
                  <c:v>Manufactura</c:v>
                </c:pt>
                <c:pt idx="3">
                  <c:v>Electricidad, gas y agua</c:v>
                </c:pt>
                <c:pt idx="4">
                  <c:v>Construcción</c:v>
                </c:pt>
                <c:pt idx="5">
                  <c:v>Comercio</c:v>
                </c:pt>
                <c:pt idx="6">
                  <c:v>Restaurantes y hoteles</c:v>
                </c:pt>
                <c:pt idx="7">
                  <c:v>Transporte</c:v>
                </c:pt>
                <c:pt idx="8">
                  <c:v>Actividades financieras y de seguros 1/</c:v>
                </c:pt>
                <c:pt idx="9">
                  <c:v>Actividades inmobiliarias, de alquiler y empresariales</c:v>
                </c:pt>
                <c:pt idx="10">
                  <c:v>Otros servicios 2/</c:v>
                </c:pt>
              </c:strCache>
            </c:strRef>
          </c:cat>
          <c:val>
            <c:numRef>
              <c:f>'Gráfico 17 PB'!$B$3:$B$13</c:f>
              <c:numCache>
                <c:formatCode>0.00</c:formatCode>
                <c:ptCount val="11"/>
                <c:pt idx="0">
                  <c:v>5.2394447874725287</c:v>
                </c:pt>
                <c:pt idx="1">
                  <c:v>4.982091410510888</c:v>
                </c:pt>
                <c:pt idx="2">
                  <c:v>2.2938208219390628</c:v>
                </c:pt>
                <c:pt idx="3">
                  <c:v>1.7706100158743406E-2</c:v>
                </c:pt>
                <c:pt idx="4">
                  <c:v>3.4580812151612483</c:v>
                </c:pt>
                <c:pt idx="5">
                  <c:v>3.3911426212277105</c:v>
                </c:pt>
                <c:pt idx="6">
                  <c:v>1.6515279284689408</c:v>
                </c:pt>
                <c:pt idx="7">
                  <c:v>2.0505061024938787</c:v>
                </c:pt>
                <c:pt idx="8">
                  <c:v>0.8138181498223217</c:v>
                </c:pt>
                <c:pt idx="9">
                  <c:v>2.4369120837892253</c:v>
                </c:pt>
                <c:pt idx="10">
                  <c:v>2.0758022801623661</c:v>
                </c:pt>
              </c:numCache>
            </c:numRef>
          </c:val>
        </c:ser>
        <c:ser>
          <c:idx val="3"/>
          <c:order val="1"/>
          <c:tx>
            <c:strRef>
              <c:f>'Gráfico 17 PB'!$C$2</c:f>
              <c:strCache>
                <c:ptCount val="1"/>
                <c:pt idx="0">
                  <c:v>jun-15</c:v>
                </c:pt>
              </c:strCache>
            </c:strRef>
          </c:tx>
          <c:spPr>
            <a:solidFill>
              <a:srgbClr val="7F7F7F"/>
            </a:solidFill>
            <a:ln>
              <a:noFill/>
            </a:ln>
          </c:spPr>
          <c:invertIfNegative val="0"/>
          <c:cat>
            <c:strRef>
              <c:f>'Gráfico 17 PB'!$A$3:$A$13</c:f>
              <c:strCache>
                <c:ptCount val="11"/>
                <c:pt idx="0">
                  <c:v>Agropecuario</c:v>
                </c:pt>
                <c:pt idx="1">
                  <c:v>Minero</c:v>
                </c:pt>
                <c:pt idx="2">
                  <c:v>Manufactura</c:v>
                </c:pt>
                <c:pt idx="3">
                  <c:v>Electricidad, gas y agua</c:v>
                </c:pt>
                <c:pt idx="4">
                  <c:v>Construcción</c:v>
                </c:pt>
                <c:pt idx="5">
                  <c:v>Comercio</c:v>
                </c:pt>
                <c:pt idx="6">
                  <c:v>Restaurantes y hoteles</c:v>
                </c:pt>
                <c:pt idx="7">
                  <c:v>Transporte</c:v>
                </c:pt>
                <c:pt idx="8">
                  <c:v>Actividades financieras y de seguros 1/</c:v>
                </c:pt>
                <c:pt idx="9">
                  <c:v>Actividades inmobiliarias, de alquiler y empresariales</c:v>
                </c:pt>
                <c:pt idx="10">
                  <c:v>Otros servicios 2/</c:v>
                </c:pt>
              </c:strCache>
            </c:strRef>
          </c:cat>
          <c:val>
            <c:numRef>
              <c:f>'Gráfico 17 PB'!$C$3:$C$13</c:f>
              <c:numCache>
                <c:formatCode>0.0</c:formatCode>
                <c:ptCount val="11"/>
                <c:pt idx="0">
                  <c:v>7.4694040834036493</c:v>
                </c:pt>
                <c:pt idx="1">
                  <c:v>5.1610457741837044</c:v>
                </c:pt>
                <c:pt idx="2">
                  <c:v>2.4710600230439352</c:v>
                </c:pt>
                <c:pt idx="3">
                  <c:v>0.11685135297273849</c:v>
                </c:pt>
                <c:pt idx="4">
                  <c:v>2.8318180284348955</c:v>
                </c:pt>
                <c:pt idx="5">
                  <c:v>3.7069927522015442</c:v>
                </c:pt>
                <c:pt idx="6">
                  <c:v>2.1794332088348862</c:v>
                </c:pt>
                <c:pt idx="7">
                  <c:v>2.5512484043728021</c:v>
                </c:pt>
                <c:pt idx="8">
                  <c:v>0.43925073309957635</c:v>
                </c:pt>
                <c:pt idx="9">
                  <c:v>2.7672081312598054</c:v>
                </c:pt>
                <c:pt idx="10">
                  <c:v>1.7714645497865789</c:v>
                </c:pt>
              </c:numCache>
            </c:numRef>
          </c:val>
        </c:ser>
        <c:ser>
          <c:idx val="4"/>
          <c:order val="2"/>
          <c:tx>
            <c:strRef>
              <c:f>'Gráfico 17 PB'!$D$2</c:f>
              <c:strCache>
                <c:ptCount val="1"/>
                <c:pt idx="0">
                  <c:v>jun-16</c:v>
                </c:pt>
              </c:strCache>
            </c:strRef>
          </c:tx>
          <c:spPr>
            <a:solidFill>
              <a:srgbClr val="C00000"/>
            </a:solidFill>
          </c:spPr>
          <c:invertIfNegative val="0"/>
          <c:dLbls>
            <c:numFmt formatCode="#,##0.0" sourceLinked="0"/>
            <c:spPr>
              <a:noFill/>
              <a:ln>
                <a:noFill/>
              </a:ln>
              <a:effectLst/>
            </c:spPr>
            <c:txPr>
              <a:bodyPr/>
              <a:lstStyle/>
              <a:p>
                <a:pPr>
                  <a:defRPr b="1">
                    <a:solidFill>
                      <a:srgbClr val="C0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'Gráfico 17 PB'!$A$3:$A$13</c:f>
              <c:strCache>
                <c:ptCount val="11"/>
                <c:pt idx="0">
                  <c:v>Agropecuario</c:v>
                </c:pt>
                <c:pt idx="1">
                  <c:v>Minero</c:v>
                </c:pt>
                <c:pt idx="2">
                  <c:v>Manufactura</c:v>
                </c:pt>
                <c:pt idx="3">
                  <c:v>Electricidad, gas y agua</c:v>
                </c:pt>
                <c:pt idx="4">
                  <c:v>Construcción</c:v>
                </c:pt>
                <c:pt idx="5">
                  <c:v>Comercio</c:v>
                </c:pt>
                <c:pt idx="6">
                  <c:v>Restaurantes y hoteles</c:v>
                </c:pt>
                <c:pt idx="7">
                  <c:v>Transporte</c:v>
                </c:pt>
                <c:pt idx="8">
                  <c:v>Actividades financieras y de seguros 1/</c:v>
                </c:pt>
                <c:pt idx="9">
                  <c:v>Actividades inmobiliarias, de alquiler y empresariales</c:v>
                </c:pt>
                <c:pt idx="10">
                  <c:v>Otros servicios 2/</c:v>
                </c:pt>
              </c:strCache>
            </c:strRef>
          </c:cat>
          <c:val>
            <c:numRef>
              <c:f>'Gráfico 17 PB'!$D$3:$D$13</c:f>
              <c:numCache>
                <c:formatCode>0.0</c:formatCode>
                <c:ptCount val="11"/>
                <c:pt idx="0">
                  <c:v>5.9875648584802157</c:v>
                </c:pt>
                <c:pt idx="1">
                  <c:v>7.4297869790573001</c:v>
                </c:pt>
                <c:pt idx="2">
                  <c:v>2.8028332473643909</c:v>
                </c:pt>
                <c:pt idx="3">
                  <c:v>0.2419120425372982</c:v>
                </c:pt>
                <c:pt idx="4">
                  <c:v>3.2619059423312842</c:v>
                </c:pt>
                <c:pt idx="5">
                  <c:v>3.3039644003900595</c:v>
                </c:pt>
                <c:pt idx="6">
                  <c:v>2.7128045342220735</c:v>
                </c:pt>
                <c:pt idx="7">
                  <c:v>2.6893263628409261</c:v>
                </c:pt>
                <c:pt idx="8">
                  <c:v>0.61244038024239367</c:v>
                </c:pt>
                <c:pt idx="9">
                  <c:v>2.5047871289102868</c:v>
                </c:pt>
                <c:pt idx="10">
                  <c:v>2.0736972457977578</c:v>
                </c:pt>
              </c:numCache>
            </c:numRef>
          </c:val>
        </c:ser>
        <c:dLbls>
          <c:showLegendKey val="0"/>
          <c:showVal val="0"/>
          <c:showCatName val="0"/>
          <c:showSerName val="0"/>
          <c:showPercent val="0"/>
          <c:showBubbleSize val="0"/>
        </c:dLbls>
        <c:gapWidth val="150"/>
        <c:axId val="157362048"/>
        <c:axId val="157363584"/>
      </c:barChart>
      <c:catAx>
        <c:axId val="157362048"/>
        <c:scaling>
          <c:orientation val="minMax"/>
        </c:scaling>
        <c:delete val="0"/>
        <c:axPos val="b"/>
        <c:numFmt formatCode="General" sourceLinked="0"/>
        <c:majorTickMark val="out"/>
        <c:minorTickMark val="none"/>
        <c:tickLblPos val="nextTo"/>
        <c:txPr>
          <a:bodyPr rot="0"/>
          <a:lstStyle/>
          <a:p>
            <a:pPr>
              <a:defRPr sz="1050"/>
            </a:pPr>
            <a:endParaRPr lang="es-CO"/>
          </a:p>
        </c:txPr>
        <c:crossAx val="157363584"/>
        <c:crosses val="autoZero"/>
        <c:auto val="1"/>
        <c:lblAlgn val="ctr"/>
        <c:lblOffset val="100"/>
        <c:noMultiLvlLbl val="0"/>
      </c:catAx>
      <c:valAx>
        <c:axId val="157363584"/>
        <c:scaling>
          <c:orientation val="minMax"/>
        </c:scaling>
        <c:delete val="0"/>
        <c:axPos val="l"/>
        <c:title>
          <c:tx>
            <c:rich>
              <a:bodyPr rot="0" vert="horz"/>
              <a:lstStyle/>
              <a:p>
                <a:pPr>
                  <a:defRPr/>
                </a:pPr>
                <a:r>
                  <a:rPr lang="en-US"/>
                  <a:t>(porcentaje)</a:t>
                </a:r>
              </a:p>
            </c:rich>
          </c:tx>
          <c:layout>
            <c:manualLayout>
              <c:xMode val="edge"/>
              <c:yMode val="edge"/>
              <c:x val="3.3887366221175462E-2"/>
              <c:y val="3.2860571736785325E-2"/>
            </c:manualLayout>
          </c:layout>
          <c:overlay val="0"/>
        </c:title>
        <c:numFmt formatCode="#,##0.0" sourceLinked="0"/>
        <c:majorTickMark val="out"/>
        <c:minorTickMark val="none"/>
        <c:tickLblPos val="nextTo"/>
        <c:crossAx val="157362048"/>
        <c:crosses val="autoZero"/>
        <c:crossBetween val="between"/>
      </c:valAx>
    </c:plotArea>
    <c:legend>
      <c:legendPos val="b"/>
      <c:layout>
        <c:manualLayout>
          <c:xMode val="edge"/>
          <c:yMode val="edge"/>
          <c:x val="0.14832120934556253"/>
          <c:y val="0.92158710895361373"/>
          <c:w val="0.33083621268361135"/>
          <c:h val="7.0801510248112196E-2"/>
        </c:manualLayout>
      </c:layout>
      <c:overlay val="0"/>
      <c:txPr>
        <a:bodyPr/>
        <a:lstStyle/>
        <a:p>
          <a:pPr>
            <a:defRPr sz="1200" b="1"/>
          </a:pPr>
          <a:endParaRPr lang="es-CO"/>
        </a:p>
      </c:txPr>
    </c:legend>
    <c:plotVisOnly val="1"/>
    <c:dispBlanksAs val="gap"/>
    <c:showDLblsOverMax val="0"/>
  </c:chart>
  <c:spPr>
    <a:noFill/>
    <a:ln>
      <a:noFill/>
    </a:ln>
  </c:spPr>
  <c:txPr>
    <a:bodyPr/>
    <a:lstStyle/>
    <a:p>
      <a:pPr>
        <a:defRPr>
          <a:latin typeface="ZapfHumnst BT" panose="020B05020505080203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345671703317773E-2"/>
          <c:y val="7.9692346695299454E-2"/>
          <c:w val="0.92089576522232963"/>
          <c:h val="0.8374160403245049"/>
        </c:manualLayout>
      </c:layout>
      <c:lineChart>
        <c:grouping val="standard"/>
        <c:varyColors val="0"/>
        <c:ser>
          <c:idx val="0"/>
          <c:order val="0"/>
          <c:tx>
            <c:strRef>
              <c:f>'Gráfico 18 PA'!$B$1</c:f>
              <c:strCache>
                <c:ptCount val="1"/>
                <c:pt idx="0">
                  <c:v>Capital sobrecalificado</c:v>
                </c:pt>
              </c:strCache>
            </c:strRef>
          </c:tx>
          <c:spPr>
            <a:ln>
              <a:solidFill>
                <a:srgbClr val="C00000"/>
              </a:solidFill>
            </a:ln>
          </c:spPr>
          <c:marker>
            <c:symbol val="none"/>
          </c:marker>
          <c:cat>
            <c:numRef>
              <c:f>'Gráfico 18 PA'!$A$2:$A$71</c:f>
              <c:numCache>
                <c:formatCode>mmm\-yy</c:formatCode>
                <c:ptCount val="70"/>
                <c:pt idx="0">
                  <c:v>36220</c:v>
                </c:pt>
                <c:pt idx="1">
                  <c:v>36312</c:v>
                </c:pt>
                <c:pt idx="2">
                  <c:v>36404</c:v>
                </c:pt>
                <c:pt idx="3">
                  <c:v>36495</c:v>
                </c:pt>
                <c:pt idx="4">
                  <c:v>36586</c:v>
                </c:pt>
                <c:pt idx="5">
                  <c:v>36678</c:v>
                </c:pt>
                <c:pt idx="6">
                  <c:v>36770</c:v>
                </c:pt>
                <c:pt idx="7">
                  <c:v>36861</c:v>
                </c:pt>
                <c:pt idx="8">
                  <c:v>36951</c:v>
                </c:pt>
                <c:pt idx="9">
                  <c:v>37043</c:v>
                </c:pt>
                <c:pt idx="10">
                  <c:v>37135</c:v>
                </c:pt>
                <c:pt idx="11">
                  <c:v>37226</c:v>
                </c:pt>
                <c:pt idx="12">
                  <c:v>37316</c:v>
                </c:pt>
                <c:pt idx="13">
                  <c:v>37408</c:v>
                </c:pt>
                <c:pt idx="14">
                  <c:v>37500</c:v>
                </c:pt>
                <c:pt idx="15">
                  <c:v>37591</c:v>
                </c:pt>
                <c:pt idx="16">
                  <c:v>37681</c:v>
                </c:pt>
                <c:pt idx="17">
                  <c:v>37773</c:v>
                </c:pt>
                <c:pt idx="18">
                  <c:v>37865</c:v>
                </c:pt>
                <c:pt idx="19">
                  <c:v>37956</c:v>
                </c:pt>
                <c:pt idx="20">
                  <c:v>38047</c:v>
                </c:pt>
                <c:pt idx="21">
                  <c:v>38139</c:v>
                </c:pt>
                <c:pt idx="22">
                  <c:v>38231</c:v>
                </c:pt>
                <c:pt idx="23">
                  <c:v>38322</c:v>
                </c:pt>
                <c:pt idx="24">
                  <c:v>38412</c:v>
                </c:pt>
                <c:pt idx="25">
                  <c:v>38504</c:v>
                </c:pt>
                <c:pt idx="26">
                  <c:v>38596</c:v>
                </c:pt>
                <c:pt idx="27">
                  <c:v>38687</c:v>
                </c:pt>
                <c:pt idx="28">
                  <c:v>38777</c:v>
                </c:pt>
                <c:pt idx="29">
                  <c:v>38869</c:v>
                </c:pt>
                <c:pt idx="30">
                  <c:v>38961</c:v>
                </c:pt>
                <c:pt idx="31">
                  <c:v>39052</c:v>
                </c:pt>
                <c:pt idx="32">
                  <c:v>39142</c:v>
                </c:pt>
                <c:pt idx="33">
                  <c:v>39234</c:v>
                </c:pt>
                <c:pt idx="34">
                  <c:v>39326</c:v>
                </c:pt>
                <c:pt idx="35">
                  <c:v>39417</c:v>
                </c:pt>
                <c:pt idx="36">
                  <c:v>39508</c:v>
                </c:pt>
                <c:pt idx="37">
                  <c:v>39600</c:v>
                </c:pt>
                <c:pt idx="38">
                  <c:v>39692</c:v>
                </c:pt>
                <c:pt idx="39">
                  <c:v>39783</c:v>
                </c:pt>
                <c:pt idx="40">
                  <c:v>39873</c:v>
                </c:pt>
                <c:pt idx="41">
                  <c:v>39965</c:v>
                </c:pt>
                <c:pt idx="42">
                  <c:v>40057</c:v>
                </c:pt>
                <c:pt idx="43">
                  <c:v>40148</c:v>
                </c:pt>
                <c:pt idx="44">
                  <c:v>40238</c:v>
                </c:pt>
                <c:pt idx="45">
                  <c:v>40330</c:v>
                </c:pt>
                <c:pt idx="46">
                  <c:v>40422</c:v>
                </c:pt>
                <c:pt idx="47">
                  <c:v>40513</c:v>
                </c:pt>
                <c:pt idx="48">
                  <c:v>40603</c:v>
                </c:pt>
                <c:pt idx="49">
                  <c:v>40695</c:v>
                </c:pt>
                <c:pt idx="50">
                  <c:v>40787</c:v>
                </c:pt>
                <c:pt idx="51">
                  <c:v>40878</c:v>
                </c:pt>
                <c:pt idx="52">
                  <c:v>40969</c:v>
                </c:pt>
                <c:pt idx="53">
                  <c:v>41061</c:v>
                </c:pt>
                <c:pt idx="54">
                  <c:v>41153</c:v>
                </c:pt>
                <c:pt idx="55">
                  <c:v>41244</c:v>
                </c:pt>
                <c:pt idx="56">
                  <c:v>41334</c:v>
                </c:pt>
                <c:pt idx="57">
                  <c:v>41426</c:v>
                </c:pt>
                <c:pt idx="58">
                  <c:v>41518</c:v>
                </c:pt>
                <c:pt idx="59">
                  <c:v>41609</c:v>
                </c:pt>
                <c:pt idx="60">
                  <c:v>41699</c:v>
                </c:pt>
                <c:pt idx="61">
                  <c:v>41791</c:v>
                </c:pt>
                <c:pt idx="62">
                  <c:v>41883</c:v>
                </c:pt>
                <c:pt idx="63">
                  <c:v>41974</c:v>
                </c:pt>
                <c:pt idx="64">
                  <c:v>42064</c:v>
                </c:pt>
                <c:pt idx="65">
                  <c:v>42156</c:v>
                </c:pt>
                <c:pt idx="66">
                  <c:v>42248</c:v>
                </c:pt>
                <c:pt idx="67">
                  <c:v>42339</c:v>
                </c:pt>
                <c:pt idx="68">
                  <c:v>42430</c:v>
                </c:pt>
                <c:pt idx="69">
                  <c:v>42522</c:v>
                </c:pt>
              </c:numCache>
            </c:numRef>
          </c:cat>
          <c:val>
            <c:numRef>
              <c:f>'Gráfico 18 PA'!$B$2:$B$71</c:f>
              <c:numCache>
                <c:formatCode>0.0</c:formatCode>
                <c:ptCount val="70"/>
                <c:pt idx="0">
                  <c:v>19.759157807600097</c:v>
                </c:pt>
                <c:pt idx="1">
                  <c:v>22.061691375780306</c:v>
                </c:pt>
                <c:pt idx="2">
                  <c:v>22.035616002276246</c:v>
                </c:pt>
                <c:pt idx="3">
                  <c:v>29.671925255803544</c:v>
                </c:pt>
                <c:pt idx="4">
                  <c:v>31.547107316098828</c:v>
                </c:pt>
                <c:pt idx="5">
                  <c:v>31.75461468182564</c:v>
                </c:pt>
                <c:pt idx="6">
                  <c:v>32.033599767338302</c:v>
                </c:pt>
                <c:pt idx="7">
                  <c:v>27.288516531874478</c:v>
                </c:pt>
                <c:pt idx="8">
                  <c:v>30.753380222349126</c:v>
                </c:pt>
                <c:pt idx="9">
                  <c:v>28.69760825757756</c:v>
                </c:pt>
                <c:pt idx="10">
                  <c:v>26.456599606137605</c:v>
                </c:pt>
                <c:pt idx="11">
                  <c:v>25.389335333990172</c:v>
                </c:pt>
                <c:pt idx="12">
                  <c:v>24.775196976459295</c:v>
                </c:pt>
                <c:pt idx="13">
                  <c:v>21.827826748934395</c:v>
                </c:pt>
                <c:pt idx="14">
                  <c:v>19.507290765074231</c:v>
                </c:pt>
                <c:pt idx="15">
                  <c:v>18.405793264166846</c:v>
                </c:pt>
                <c:pt idx="16">
                  <c:v>15.910226727657243</c:v>
                </c:pt>
                <c:pt idx="17">
                  <c:v>15.186021364450905</c:v>
                </c:pt>
                <c:pt idx="18">
                  <c:v>13.650055475298425</c:v>
                </c:pt>
                <c:pt idx="19">
                  <c:v>12.806594015589628</c:v>
                </c:pt>
                <c:pt idx="20">
                  <c:v>11.813848408049378</c:v>
                </c:pt>
                <c:pt idx="21">
                  <c:v>10.608014006457516</c:v>
                </c:pt>
                <c:pt idx="22">
                  <c:v>9.6294403283290695</c:v>
                </c:pt>
                <c:pt idx="23">
                  <c:v>8.3124078101300967</c:v>
                </c:pt>
                <c:pt idx="24">
                  <c:v>8.1507099652193968</c:v>
                </c:pt>
                <c:pt idx="25">
                  <c:v>8.3886748164183533</c:v>
                </c:pt>
                <c:pt idx="26">
                  <c:v>5.3047819083760475</c:v>
                </c:pt>
                <c:pt idx="27">
                  <c:v>5.997826650780393</c:v>
                </c:pt>
                <c:pt idx="28">
                  <c:v>4.8668641132071331</c:v>
                </c:pt>
                <c:pt idx="29">
                  <c:v>4.5098398896190117</c:v>
                </c:pt>
                <c:pt idx="30">
                  <c:v>3.5957914478260911</c:v>
                </c:pt>
                <c:pt idx="31">
                  <c:v>3.4015658681831762</c:v>
                </c:pt>
                <c:pt idx="32">
                  <c:v>3.2172252860729724</c:v>
                </c:pt>
                <c:pt idx="33">
                  <c:v>3.6062629588312909</c:v>
                </c:pt>
                <c:pt idx="34">
                  <c:v>3.0588410173115692</c:v>
                </c:pt>
                <c:pt idx="35">
                  <c:v>3.2559933828838914</c:v>
                </c:pt>
                <c:pt idx="36">
                  <c:v>2.997803067060131</c:v>
                </c:pt>
                <c:pt idx="37">
                  <c:v>3.6053541825867153</c:v>
                </c:pt>
                <c:pt idx="38">
                  <c:v>4.2339399615167412</c:v>
                </c:pt>
                <c:pt idx="39">
                  <c:v>4.9201630372766934</c:v>
                </c:pt>
                <c:pt idx="40">
                  <c:v>4.7308892287271798</c:v>
                </c:pt>
                <c:pt idx="41">
                  <c:v>5.1826746235972205</c:v>
                </c:pt>
                <c:pt idx="42">
                  <c:v>5.2009378756888163</c:v>
                </c:pt>
                <c:pt idx="43">
                  <c:v>6.6584104264512138</c:v>
                </c:pt>
                <c:pt idx="44">
                  <c:v>6.5394494228500255</c:v>
                </c:pt>
                <c:pt idx="45">
                  <c:v>6.2846027653388825</c:v>
                </c:pt>
                <c:pt idx="46">
                  <c:v>5.3678308828815835</c:v>
                </c:pt>
                <c:pt idx="47">
                  <c:v>5.8445188180690169</c:v>
                </c:pt>
                <c:pt idx="48">
                  <c:v>5.5304007593860209</c:v>
                </c:pt>
                <c:pt idx="49">
                  <c:v>5.4767300223893356</c:v>
                </c:pt>
                <c:pt idx="50">
                  <c:v>4.859335658010254</c:v>
                </c:pt>
                <c:pt idx="51">
                  <c:v>5.1805746331148175</c:v>
                </c:pt>
                <c:pt idx="52">
                  <c:v>4.8875994982909905</c:v>
                </c:pt>
                <c:pt idx="53">
                  <c:v>4.8768953800482757</c:v>
                </c:pt>
                <c:pt idx="54">
                  <c:v>4.3610679612665963</c:v>
                </c:pt>
                <c:pt idx="55">
                  <c:v>4.6317307993646102</c:v>
                </c:pt>
                <c:pt idx="56">
                  <c:v>4.4265875046443917</c:v>
                </c:pt>
                <c:pt idx="57">
                  <c:v>4.9687852052319448</c:v>
                </c:pt>
                <c:pt idx="58">
                  <c:v>4.8154602374242872</c:v>
                </c:pt>
                <c:pt idx="59">
                  <c:v>5.0533807680892915</c:v>
                </c:pt>
                <c:pt idx="60">
                  <c:v>4.5093202332429856</c:v>
                </c:pt>
                <c:pt idx="61">
                  <c:v>4.499727197279876</c:v>
                </c:pt>
                <c:pt idx="62">
                  <c:v>4.5629786900313576</c:v>
                </c:pt>
                <c:pt idx="63">
                  <c:v>4.8177408176172953</c:v>
                </c:pt>
                <c:pt idx="64">
                  <c:v>4.8425154304281826</c:v>
                </c:pt>
                <c:pt idx="65">
                  <c:v>4.8285951230325557</c:v>
                </c:pt>
                <c:pt idx="66">
                  <c:v>4.5640307631450394</c:v>
                </c:pt>
                <c:pt idx="67">
                  <c:v>5.3449922839165973</c:v>
                </c:pt>
                <c:pt idx="68">
                  <c:v>5.0987074709505906</c:v>
                </c:pt>
                <c:pt idx="69">
                  <c:v>5.7528854329624579</c:v>
                </c:pt>
              </c:numCache>
            </c:numRef>
          </c:val>
          <c:smooth val="0"/>
        </c:ser>
        <c:dLbls>
          <c:showLegendKey val="0"/>
          <c:showVal val="0"/>
          <c:showCatName val="0"/>
          <c:showSerName val="0"/>
          <c:showPercent val="0"/>
          <c:showBubbleSize val="0"/>
        </c:dLbls>
        <c:marker val="1"/>
        <c:smooth val="0"/>
        <c:axId val="157507968"/>
        <c:axId val="157509504"/>
      </c:lineChart>
      <c:dateAx>
        <c:axId val="157507968"/>
        <c:scaling>
          <c:orientation val="minMax"/>
          <c:min val="38869"/>
        </c:scaling>
        <c:delete val="0"/>
        <c:axPos val="b"/>
        <c:numFmt formatCode="mmm\-yy" sourceLinked="1"/>
        <c:majorTickMark val="out"/>
        <c:minorTickMark val="none"/>
        <c:tickLblPos val="nextTo"/>
        <c:txPr>
          <a:bodyPr/>
          <a:lstStyle/>
          <a:p>
            <a:pPr>
              <a:defRPr sz="1400" b="1"/>
            </a:pPr>
            <a:endParaRPr lang="es-CO"/>
          </a:p>
        </c:txPr>
        <c:crossAx val="157509504"/>
        <c:crosses val="autoZero"/>
        <c:auto val="1"/>
        <c:lblOffset val="100"/>
        <c:baseTimeUnit val="months"/>
        <c:majorUnit val="12"/>
        <c:majorTimeUnit val="months"/>
      </c:dateAx>
      <c:valAx>
        <c:axId val="157509504"/>
        <c:scaling>
          <c:orientation val="minMax"/>
          <c:max val="9"/>
          <c:min val="2"/>
        </c:scaling>
        <c:delete val="0"/>
        <c:axPos val="l"/>
        <c:title>
          <c:tx>
            <c:rich>
              <a:bodyPr rot="0" vert="horz"/>
              <a:lstStyle/>
              <a:p>
                <a:pPr>
                  <a:defRPr sz="1600"/>
                </a:pPr>
                <a:r>
                  <a:rPr lang="en-US" sz="1600"/>
                  <a:t>(porcentaje)</a:t>
                </a:r>
              </a:p>
            </c:rich>
          </c:tx>
          <c:layout>
            <c:manualLayout>
              <c:xMode val="edge"/>
              <c:yMode val="edge"/>
              <c:x val="5.5694792536897797E-3"/>
              <c:y val="1.5251580768313051E-2"/>
            </c:manualLayout>
          </c:layout>
          <c:overlay val="0"/>
        </c:title>
        <c:numFmt formatCode="#,##0" sourceLinked="0"/>
        <c:majorTickMark val="out"/>
        <c:minorTickMark val="none"/>
        <c:tickLblPos val="nextTo"/>
        <c:txPr>
          <a:bodyPr/>
          <a:lstStyle/>
          <a:p>
            <a:pPr>
              <a:defRPr sz="1600" b="1"/>
            </a:pPr>
            <a:endParaRPr lang="es-CO"/>
          </a:p>
        </c:txPr>
        <c:crossAx val="157507968"/>
        <c:crosses val="autoZero"/>
        <c:crossBetween val="between"/>
        <c:majorUnit val="1"/>
      </c:valAx>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796269160107361E-2"/>
          <c:y val="9.4484781077675536E-2"/>
          <c:w val="0.9155286314087181"/>
          <c:h val="0.67671019909158481"/>
        </c:manualLayout>
      </c:layout>
      <c:lineChart>
        <c:grouping val="standard"/>
        <c:varyColors val="0"/>
        <c:ser>
          <c:idx val="1"/>
          <c:order val="0"/>
          <c:tx>
            <c:strRef>
              <c:f>'Gráfico 18 PB'!$B$1</c:f>
              <c:strCache>
                <c:ptCount val="1"/>
                <c:pt idx="0">
                  <c:v>Minero</c:v>
                </c:pt>
              </c:strCache>
            </c:strRef>
          </c:tx>
          <c:spPr>
            <a:ln>
              <a:solidFill>
                <a:srgbClr val="C00000"/>
              </a:solidFill>
            </a:ln>
          </c:spPr>
          <c:marker>
            <c:symbol val="none"/>
          </c:marker>
          <c:cat>
            <c:numRef>
              <c:f>'Gráfico 18 PB'!$A$2:$A$71</c:f>
              <c:numCache>
                <c:formatCode>mmm\-yy</c:formatCode>
                <c:ptCount val="70"/>
                <c:pt idx="0">
                  <c:v>36220</c:v>
                </c:pt>
                <c:pt idx="1">
                  <c:v>36312</c:v>
                </c:pt>
                <c:pt idx="2">
                  <c:v>36404</c:v>
                </c:pt>
                <c:pt idx="3">
                  <c:v>36495</c:v>
                </c:pt>
                <c:pt idx="4">
                  <c:v>36586</c:v>
                </c:pt>
                <c:pt idx="5">
                  <c:v>36678</c:v>
                </c:pt>
                <c:pt idx="6">
                  <c:v>36770</c:v>
                </c:pt>
                <c:pt idx="7">
                  <c:v>36861</c:v>
                </c:pt>
                <c:pt idx="8">
                  <c:v>36951</c:v>
                </c:pt>
                <c:pt idx="9">
                  <c:v>37043</c:v>
                </c:pt>
                <c:pt idx="10">
                  <c:v>37135</c:v>
                </c:pt>
                <c:pt idx="11">
                  <c:v>37226</c:v>
                </c:pt>
                <c:pt idx="12">
                  <c:v>37316</c:v>
                </c:pt>
                <c:pt idx="13">
                  <c:v>37408</c:v>
                </c:pt>
                <c:pt idx="14">
                  <c:v>37500</c:v>
                </c:pt>
                <c:pt idx="15">
                  <c:v>37591</c:v>
                </c:pt>
                <c:pt idx="16">
                  <c:v>37681</c:v>
                </c:pt>
                <c:pt idx="17">
                  <c:v>37773</c:v>
                </c:pt>
                <c:pt idx="18">
                  <c:v>37865</c:v>
                </c:pt>
                <c:pt idx="19">
                  <c:v>37956</c:v>
                </c:pt>
                <c:pt idx="20">
                  <c:v>38047</c:v>
                </c:pt>
                <c:pt idx="21">
                  <c:v>38139</c:v>
                </c:pt>
                <c:pt idx="22">
                  <c:v>38231</c:v>
                </c:pt>
                <c:pt idx="23">
                  <c:v>38322</c:v>
                </c:pt>
                <c:pt idx="24">
                  <c:v>38412</c:v>
                </c:pt>
                <c:pt idx="25">
                  <c:v>38504</c:v>
                </c:pt>
                <c:pt idx="26">
                  <c:v>38596</c:v>
                </c:pt>
                <c:pt idx="27">
                  <c:v>38687</c:v>
                </c:pt>
                <c:pt idx="28">
                  <c:v>38777</c:v>
                </c:pt>
                <c:pt idx="29">
                  <c:v>38869</c:v>
                </c:pt>
                <c:pt idx="30">
                  <c:v>38961</c:v>
                </c:pt>
                <c:pt idx="31">
                  <c:v>39052</c:v>
                </c:pt>
                <c:pt idx="32">
                  <c:v>39142</c:v>
                </c:pt>
                <c:pt idx="33">
                  <c:v>39234</c:v>
                </c:pt>
                <c:pt idx="34">
                  <c:v>39326</c:v>
                </c:pt>
                <c:pt idx="35">
                  <c:v>39417</c:v>
                </c:pt>
                <c:pt idx="36">
                  <c:v>39508</c:v>
                </c:pt>
                <c:pt idx="37">
                  <c:v>39600</c:v>
                </c:pt>
                <c:pt idx="38">
                  <c:v>39692</c:v>
                </c:pt>
                <c:pt idx="39">
                  <c:v>39783</c:v>
                </c:pt>
                <c:pt idx="40">
                  <c:v>39873</c:v>
                </c:pt>
                <c:pt idx="41">
                  <c:v>39965</c:v>
                </c:pt>
                <c:pt idx="42">
                  <c:v>40057</c:v>
                </c:pt>
                <c:pt idx="43">
                  <c:v>40148</c:v>
                </c:pt>
                <c:pt idx="44">
                  <c:v>40238</c:v>
                </c:pt>
                <c:pt idx="45">
                  <c:v>40330</c:v>
                </c:pt>
                <c:pt idx="46">
                  <c:v>40422</c:v>
                </c:pt>
                <c:pt idx="47">
                  <c:v>40513</c:v>
                </c:pt>
                <c:pt idx="48">
                  <c:v>40603</c:v>
                </c:pt>
                <c:pt idx="49">
                  <c:v>40695</c:v>
                </c:pt>
                <c:pt idx="50">
                  <c:v>40787</c:v>
                </c:pt>
                <c:pt idx="51">
                  <c:v>40878</c:v>
                </c:pt>
                <c:pt idx="52">
                  <c:v>40969</c:v>
                </c:pt>
                <c:pt idx="53">
                  <c:v>41061</c:v>
                </c:pt>
                <c:pt idx="54">
                  <c:v>41153</c:v>
                </c:pt>
                <c:pt idx="55">
                  <c:v>41244</c:v>
                </c:pt>
                <c:pt idx="56">
                  <c:v>41334</c:v>
                </c:pt>
                <c:pt idx="57">
                  <c:v>41426</c:v>
                </c:pt>
                <c:pt idx="58">
                  <c:v>41518</c:v>
                </c:pt>
                <c:pt idx="59">
                  <c:v>41609</c:v>
                </c:pt>
                <c:pt idx="60">
                  <c:v>41699</c:v>
                </c:pt>
                <c:pt idx="61">
                  <c:v>41791</c:v>
                </c:pt>
                <c:pt idx="62">
                  <c:v>41883</c:v>
                </c:pt>
                <c:pt idx="63">
                  <c:v>41974</c:v>
                </c:pt>
                <c:pt idx="64">
                  <c:v>42064</c:v>
                </c:pt>
                <c:pt idx="65">
                  <c:v>42156</c:v>
                </c:pt>
                <c:pt idx="66">
                  <c:v>42248</c:v>
                </c:pt>
                <c:pt idx="67">
                  <c:v>42339</c:v>
                </c:pt>
                <c:pt idx="68">
                  <c:v>42430</c:v>
                </c:pt>
                <c:pt idx="69">
                  <c:v>42522</c:v>
                </c:pt>
              </c:numCache>
            </c:numRef>
          </c:cat>
          <c:val>
            <c:numRef>
              <c:f>'Gráfico 18 PB'!$B$2:$B$71</c:f>
              <c:numCache>
                <c:formatCode>General</c:formatCode>
                <c:ptCount val="70"/>
                <c:pt idx="0">
                  <c:v>16.967721760604753</c:v>
                </c:pt>
                <c:pt idx="1">
                  <c:v>16.813018196095069</c:v>
                </c:pt>
                <c:pt idx="2">
                  <c:v>7.7195128728314408</c:v>
                </c:pt>
                <c:pt idx="3">
                  <c:v>25.904330515634978</c:v>
                </c:pt>
                <c:pt idx="4">
                  <c:v>32.846113852959171</c:v>
                </c:pt>
                <c:pt idx="5">
                  <c:v>29.425297194223042</c:v>
                </c:pt>
                <c:pt idx="6">
                  <c:v>33.681922661282307</c:v>
                </c:pt>
                <c:pt idx="7">
                  <c:v>28.622186904365726</c:v>
                </c:pt>
                <c:pt idx="8">
                  <c:v>21.723082198178702</c:v>
                </c:pt>
                <c:pt idx="9">
                  <c:v>14.546307885859102</c:v>
                </c:pt>
                <c:pt idx="10">
                  <c:v>13.989830485471572</c:v>
                </c:pt>
                <c:pt idx="11">
                  <c:v>17.098040873086561</c:v>
                </c:pt>
                <c:pt idx="12">
                  <c:v>25.693473058268712</c:v>
                </c:pt>
                <c:pt idx="13">
                  <c:v>20.566664231100866</c:v>
                </c:pt>
                <c:pt idx="14">
                  <c:v>10.132900469374812</c:v>
                </c:pt>
                <c:pt idx="15">
                  <c:v>10.690542722166915</c:v>
                </c:pt>
                <c:pt idx="16">
                  <c:v>8.1096269055049088</c:v>
                </c:pt>
                <c:pt idx="17">
                  <c:v>11.57593837483051</c:v>
                </c:pt>
                <c:pt idx="18">
                  <c:v>5.3465690219690138</c:v>
                </c:pt>
                <c:pt idx="19">
                  <c:v>8.811273107510651</c:v>
                </c:pt>
                <c:pt idx="20">
                  <c:v>7.3014745647188466</c:v>
                </c:pt>
                <c:pt idx="21">
                  <c:v>2.7451700105106855</c:v>
                </c:pt>
                <c:pt idx="22">
                  <c:v>2.5879285312255669</c:v>
                </c:pt>
                <c:pt idx="23">
                  <c:v>2.340385356249385</c:v>
                </c:pt>
                <c:pt idx="24">
                  <c:v>1.6233937571708219</c:v>
                </c:pt>
                <c:pt idx="25">
                  <c:v>1.1965643091674689</c:v>
                </c:pt>
                <c:pt idx="26">
                  <c:v>0.34437372990148402</c:v>
                </c:pt>
                <c:pt idx="27">
                  <c:v>1.1581494043010692</c:v>
                </c:pt>
                <c:pt idx="28">
                  <c:v>0.68059579172482254</c:v>
                </c:pt>
                <c:pt idx="29">
                  <c:v>2.1427213207300513</c:v>
                </c:pt>
                <c:pt idx="30">
                  <c:v>1.7392454750116408</c:v>
                </c:pt>
                <c:pt idx="31">
                  <c:v>1.4026481502649184</c:v>
                </c:pt>
                <c:pt idx="32">
                  <c:v>1.5575369863780251</c:v>
                </c:pt>
                <c:pt idx="33">
                  <c:v>1.4094436554626733</c:v>
                </c:pt>
                <c:pt idx="34">
                  <c:v>2.1660328345517832</c:v>
                </c:pt>
                <c:pt idx="35">
                  <c:v>7.2717179027104146</c:v>
                </c:pt>
                <c:pt idx="36">
                  <c:v>2.2741244445361914</c:v>
                </c:pt>
                <c:pt idx="37">
                  <c:v>2.9667433885404928</c:v>
                </c:pt>
                <c:pt idx="38">
                  <c:v>1.7684345092688465</c:v>
                </c:pt>
                <c:pt idx="39">
                  <c:v>1.7476106211875644</c:v>
                </c:pt>
                <c:pt idx="40">
                  <c:v>2.0233429846131665</c:v>
                </c:pt>
                <c:pt idx="41">
                  <c:v>3.0086573467538846</c:v>
                </c:pt>
                <c:pt idx="42">
                  <c:v>2.9489484441005072</c:v>
                </c:pt>
                <c:pt idx="43">
                  <c:v>3.0559528401557849</c:v>
                </c:pt>
                <c:pt idx="44">
                  <c:v>2.6550039824359004</c:v>
                </c:pt>
                <c:pt idx="45">
                  <c:v>2.2781391702176057</c:v>
                </c:pt>
                <c:pt idx="46">
                  <c:v>1.5796270952154103</c:v>
                </c:pt>
                <c:pt idx="47">
                  <c:v>2.3608263212907645</c:v>
                </c:pt>
                <c:pt idx="48">
                  <c:v>2.4668565472656598</c:v>
                </c:pt>
                <c:pt idx="49">
                  <c:v>1.5916563127156158</c:v>
                </c:pt>
                <c:pt idx="50">
                  <c:v>1.2603338259370866</c:v>
                </c:pt>
                <c:pt idx="51">
                  <c:v>1.2426779451570467</c:v>
                </c:pt>
                <c:pt idx="52">
                  <c:v>1.7247028358321033</c:v>
                </c:pt>
                <c:pt idx="53">
                  <c:v>2.5422148016092474</c:v>
                </c:pt>
                <c:pt idx="54">
                  <c:v>1.9016950147987348</c:v>
                </c:pt>
                <c:pt idx="55">
                  <c:v>3.9727214439623881</c:v>
                </c:pt>
                <c:pt idx="56">
                  <c:v>3.5846866146696956</c:v>
                </c:pt>
                <c:pt idx="57">
                  <c:v>5.1970289729896919</c:v>
                </c:pt>
                <c:pt idx="58">
                  <c:v>5.7974913792511487</c:v>
                </c:pt>
                <c:pt idx="59">
                  <c:v>7.6025698324586637</c:v>
                </c:pt>
                <c:pt idx="60">
                  <c:v>5.4296361266895232</c:v>
                </c:pt>
                <c:pt idx="61">
                  <c:v>5.0330293786358782</c:v>
                </c:pt>
                <c:pt idx="62">
                  <c:v>6.7878921190846579</c:v>
                </c:pt>
                <c:pt idx="63">
                  <c:v>5.880035333525834</c:v>
                </c:pt>
                <c:pt idx="64">
                  <c:v>9.9912218804937467</c:v>
                </c:pt>
                <c:pt idx="65">
                  <c:v>10.447215188957507</c:v>
                </c:pt>
                <c:pt idx="66" formatCode="0.0">
                  <c:v>10.217288803620777</c:v>
                </c:pt>
                <c:pt idx="67" formatCode="0.0">
                  <c:v>24.796014848915046</c:v>
                </c:pt>
                <c:pt idx="68" formatCode="0.0">
                  <c:v>24.424172656817021</c:v>
                </c:pt>
                <c:pt idx="69" formatCode="0.0">
                  <c:v>23.245385965961798</c:v>
                </c:pt>
              </c:numCache>
            </c:numRef>
          </c:val>
          <c:smooth val="0"/>
        </c:ser>
        <c:ser>
          <c:idx val="7"/>
          <c:order val="1"/>
          <c:tx>
            <c:strRef>
              <c:f>'Gráfico 18 PB'!$D$1</c:f>
              <c:strCache>
                <c:ptCount val="1"/>
                <c:pt idx="0">
                  <c:v>Transporte</c:v>
                </c:pt>
              </c:strCache>
            </c:strRef>
          </c:tx>
          <c:spPr>
            <a:ln>
              <a:solidFill>
                <a:schemeClr val="accent2"/>
              </a:solidFill>
            </a:ln>
          </c:spPr>
          <c:marker>
            <c:symbol val="none"/>
          </c:marker>
          <c:cat>
            <c:numRef>
              <c:f>'Gráfico 18 PB'!$A$2:$A$71</c:f>
              <c:numCache>
                <c:formatCode>mmm\-yy</c:formatCode>
                <c:ptCount val="70"/>
                <c:pt idx="0">
                  <c:v>36220</c:v>
                </c:pt>
                <c:pt idx="1">
                  <c:v>36312</c:v>
                </c:pt>
                <c:pt idx="2">
                  <c:v>36404</c:v>
                </c:pt>
                <c:pt idx="3">
                  <c:v>36495</c:v>
                </c:pt>
                <c:pt idx="4">
                  <c:v>36586</c:v>
                </c:pt>
                <c:pt idx="5">
                  <c:v>36678</c:v>
                </c:pt>
                <c:pt idx="6">
                  <c:v>36770</c:v>
                </c:pt>
                <c:pt idx="7">
                  <c:v>36861</c:v>
                </c:pt>
                <c:pt idx="8">
                  <c:v>36951</c:v>
                </c:pt>
                <c:pt idx="9">
                  <c:v>37043</c:v>
                </c:pt>
                <c:pt idx="10">
                  <c:v>37135</c:v>
                </c:pt>
                <c:pt idx="11">
                  <c:v>37226</c:v>
                </c:pt>
                <c:pt idx="12">
                  <c:v>37316</c:v>
                </c:pt>
                <c:pt idx="13">
                  <c:v>37408</c:v>
                </c:pt>
                <c:pt idx="14">
                  <c:v>37500</c:v>
                </c:pt>
                <c:pt idx="15">
                  <c:v>37591</c:v>
                </c:pt>
                <c:pt idx="16">
                  <c:v>37681</c:v>
                </c:pt>
                <c:pt idx="17">
                  <c:v>37773</c:v>
                </c:pt>
                <c:pt idx="18">
                  <c:v>37865</c:v>
                </c:pt>
                <c:pt idx="19">
                  <c:v>37956</c:v>
                </c:pt>
                <c:pt idx="20">
                  <c:v>38047</c:v>
                </c:pt>
                <c:pt idx="21">
                  <c:v>38139</c:v>
                </c:pt>
                <c:pt idx="22">
                  <c:v>38231</c:v>
                </c:pt>
                <c:pt idx="23">
                  <c:v>38322</c:v>
                </c:pt>
                <c:pt idx="24">
                  <c:v>38412</c:v>
                </c:pt>
                <c:pt idx="25">
                  <c:v>38504</c:v>
                </c:pt>
                <c:pt idx="26">
                  <c:v>38596</c:v>
                </c:pt>
                <c:pt idx="27">
                  <c:v>38687</c:v>
                </c:pt>
                <c:pt idx="28">
                  <c:v>38777</c:v>
                </c:pt>
                <c:pt idx="29">
                  <c:v>38869</c:v>
                </c:pt>
                <c:pt idx="30">
                  <c:v>38961</c:v>
                </c:pt>
                <c:pt idx="31">
                  <c:v>39052</c:v>
                </c:pt>
                <c:pt idx="32">
                  <c:v>39142</c:v>
                </c:pt>
                <c:pt idx="33">
                  <c:v>39234</c:v>
                </c:pt>
                <c:pt idx="34">
                  <c:v>39326</c:v>
                </c:pt>
                <c:pt idx="35">
                  <c:v>39417</c:v>
                </c:pt>
                <c:pt idx="36">
                  <c:v>39508</c:v>
                </c:pt>
                <c:pt idx="37">
                  <c:v>39600</c:v>
                </c:pt>
                <c:pt idx="38">
                  <c:v>39692</c:v>
                </c:pt>
                <c:pt idx="39">
                  <c:v>39783</c:v>
                </c:pt>
                <c:pt idx="40">
                  <c:v>39873</c:v>
                </c:pt>
                <c:pt idx="41">
                  <c:v>39965</c:v>
                </c:pt>
                <c:pt idx="42">
                  <c:v>40057</c:v>
                </c:pt>
                <c:pt idx="43">
                  <c:v>40148</c:v>
                </c:pt>
                <c:pt idx="44">
                  <c:v>40238</c:v>
                </c:pt>
                <c:pt idx="45">
                  <c:v>40330</c:v>
                </c:pt>
                <c:pt idx="46">
                  <c:v>40422</c:v>
                </c:pt>
                <c:pt idx="47">
                  <c:v>40513</c:v>
                </c:pt>
                <c:pt idx="48">
                  <c:v>40603</c:v>
                </c:pt>
                <c:pt idx="49">
                  <c:v>40695</c:v>
                </c:pt>
                <c:pt idx="50">
                  <c:v>40787</c:v>
                </c:pt>
                <c:pt idx="51">
                  <c:v>40878</c:v>
                </c:pt>
                <c:pt idx="52">
                  <c:v>40969</c:v>
                </c:pt>
                <c:pt idx="53">
                  <c:v>41061</c:v>
                </c:pt>
                <c:pt idx="54">
                  <c:v>41153</c:v>
                </c:pt>
                <c:pt idx="55">
                  <c:v>41244</c:v>
                </c:pt>
                <c:pt idx="56">
                  <c:v>41334</c:v>
                </c:pt>
                <c:pt idx="57">
                  <c:v>41426</c:v>
                </c:pt>
                <c:pt idx="58">
                  <c:v>41518</c:v>
                </c:pt>
                <c:pt idx="59">
                  <c:v>41609</c:v>
                </c:pt>
                <c:pt idx="60">
                  <c:v>41699</c:v>
                </c:pt>
                <c:pt idx="61">
                  <c:v>41791</c:v>
                </c:pt>
                <c:pt idx="62">
                  <c:v>41883</c:v>
                </c:pt>
                <c:pt idx="63">
                  <c:v>41974</c:v>
                </c:pt>
                <c:pt idx="64">
                  <c:v>42064</c:v>
                </c:pt>
                <c:pt idx="65">
                  <c:v>42156</c:v>
                </c:pt>
                <c:pt idx="66">
                  <c:v>42248</c:v>
                </c:pt>
                <c:pt idx="67">
                  <c:v>42339</c:v>
                </c:pt>
                <c:pt idx="68">
                  <c:v>42430</c:v>
                </c:pt>
                <c:pt idx="69">
                  <c:v>42522</c:v>
                </c:pt>
              </c:numCache>
            </c:numRef>
          </c:cat>
          <c:val>
            <c:numRef>
              <c:f>'Gráfico 18 PB'!$D$2:$D$71</c:f>
              <c:numCache>
                <c:formatCode>General</c:formatCode>
                <c:ptCount val="70"/>
                <c:pt idx="0">
                  <c:v>21.259051627418572</c:v>
                </c:pt>
                <c:pt idx="1">
                  <c:v>24.856186743881597</c:v>
                </c:pt>
                <c:pt idx="2">
                  <c:v>20.021828391278149</c:v>
                </c:pt>
                <c:pt idx="3">
                  <c:v>30.619066422599118</c:v>
                </c:pt>
                <c:pt idx="4">
                  <c:v>35.290579025643716</c:v>
                </c:pt>
                <c:pt idx="5">
                  <c:v>36.062431617008386</c:v>
                </c:pt>
                <c:pt idx="6">
                  <c:v>34.563874337627233</c:v>
                </c:pt>
                <c:pt idx="7">
                  <c:v>25.769680055605527</c:v>
                </c:pt>
                <c:pt idx="8">
                  <c:v>34.110921814594214</c:v>
                </c:pt>
                <c:pt idx="9">
                  <c:v>33.228448787432761</c:v>
                </c:pt>
                <c:pt idx="10">
                  <c:v>29.474183322698895</c:v>
                </c:pt>
                <c:pt idx="11">
                  <c:v>29.153875065529895</c:v>
                </c:pt>
                <c:pt idx="12">
                  <c:v>25.113284250824591</c:v>
                </c:pt>
                <c:pt idx="13">
                  <c:v>24.7547308566418</c:v>
                </c:pt>
                <c:pt idx="14">
                  <c:v>22.674192215441288</c:v>
                </c:pt>
                <c:pt idx="15">
                  <c:v>24.054540980043932</c:v>
                </c:pt>
                <c:pt idx="16">
                  <c:v>22.169868250894947</c:v>
                </c:pt>
                <c:pt idx="17">
                  <c:v>22.168455517407736</c:v>
                </c:pt>
                <c:pt idx="18">
                  <c:v>20.004438758758656</c:v>
                </c:pt>
                <c:pt idx="19">
                  <c:v>20.676525314249179</c:v>
                </c:pt>
                <c:pt idx="20">
                  <c:v>19.024982502208307</c:v>
                </c:pt>
                <c:pt idx="21">
                  <c:v>18.017225301520373</c:v>
                </c:pt>
                <c:pt idx="22">
                  <c:v>13.472829425635135</c:v>
                </c:pt>
                <c:pt idx="23">
                  <c:v>8.3053620675307354</c:v>
                </c:pt>
                <c:pt idx="24">
                  <c:v>7.9449736188627673</c:v>
                </c:pt>
                <c:pt idx="25">
                  <c:v>7.3295800006878897</c:v>
                </c:pt>
                <c:pt idx="26">
                  <c:v>3.5175761368292875</c:v>
                </c:pt>
                <c:pt idx="27">
                  <c:v>5.8655457683639263</c:v>
                </c:pt>
                <c:pt idx="28">
                  <c:v>4.3083240779253895</c:v>
                </c:pt>
                <c:pt idx="29">
                  <c:v>4.9127465154781627</c:v>
                </c:pt>
                <c:pt idx="30">
                  <c:v>3.575796613678405</c:v>
                </c:pt>
                <c:pt idx="31">
                  <c:v>3.5704062059034989</c:v>
                </c:pt>
                <c:pt idx="32">
                  <c:v>3.0932791314483543</c:v>
                </c:pt>
                <c:pt idx="33">
                  <c:v>3.7502307556758825</c:v>
                </c:pt>
                <c:pt idx="34">
                  <c:v>3.2950215483209595</c:v>
                </c:pt>
                <c:pt idx="35">
                  <c:v>4.521697571461667</c:v>
                </c:pt>
                <c:pt idx="36">
                  <c:v>4.4305605769524536</c:v>
                </c:pt>
                <c:pt idx="37">
                  <c:v>5.5719552827364129</c:v>
                </c:pt>
                <c:pt idx="38">
                  <c:v>7.0204185672519497</c:v>
                </c:pt>
                <c:pt idx="39">
                  <c:v>8.7101355131075202</c:v>
                </c:pt>
                <c:pt idx="40">
                  <c:v>8.3449067117704558</c:v>
                </c:pt>
                <c:pt idx="41">
                  <c:v>8.7256924041173463</c:v>
                </c:pt>
                <c:pt idx="42">
                  <c:v>9.0755455925747217</c:v>
                </c:pt>
                <c:pt idx="43">
                  <c:v>9.5828557156706129</c:v>
                </c:pt>
                <c:pt idx="44">
                  <c:v>7.2820982198004467</c:v>
                </c:pt>
                <c:pt idx="45">
                  <c:v>6.8933470611795986</c:v>
                </c:pt>
                <c:pt idx="46">
                  <c:v>5.6617613754553666</c:v>
                </c:pt>
                <c:pt idx="47">
                  <c:v>7.0191833484259387</c:v>
                </c:pt>
                <c:pt idx="48">
                  <c:v>7.1127913558646974</c:v>
                </c:pt>
                <c:pt idx="49">
                  <c:v>6.2586043823585822</c:v>
                </c:pt>
                <c:pt idx="50">
                  <c:v>5.2329532846286213</c:v>
                </c:pt>
                <c:pt idx="51">
                  <c:v>4.8648186401405322</c:v>
                </c:pt>
                <c:pt idx="52">
                  <c:v>4.2092105145141678</c:v>
                </c:pt>
                <c:pt idx="53">
                  <c:v>3.7177596574848817</c:v>
                </c:pt>
                <c:pt idx="54">
                  <c:v>3.3255023160421322</c:v>
                </c:pt>
                <c:pt idx="55">
                  <c:v>3.9843464946352056</c:v>
                </c:pt>
                <c:pt idx="56">
                  <c:v>3.9902094248925093</c:v>
                </c:pt>
                <c:pt idx="57">
                  <c:v>4.8162014089866831</c:v>
                </c:pt>
                <c:pt idx="58">
                  <c:v>4.6070891500971376</c:v>
                </c:pt>
                <c:pt idx="59">
                  <c:v>5.2597984075739364</c:v>
                </c:pt>
                <c:pt idx="60">
                  <c:v>4.7095274435142747</c:v>
                </c:pt>
                <c:pt idx="61">
                  <c:v>4.7359445917421885</c:v>
                </c:pt>
                <c:pt idx="62">
                  <c:v>4.6452031110356771</c:v>
                </c:pt>
                <c:pt idx="63">
                  <c:v>8.1659940220301444</c:v>
                </c:pt>
                <c:pt idx="64">
                  <c:v>8.6224840247064645</c:v>
                </c:pt>
                <c:pt idx="65">
                  <c:v>7.8803360317583602</c:v>
                </c:pt>
                <c:pt idx="66">
                  <c:v>8.9790709614497022</c:v>
                </c:pt>
                <c:pt idx="67">
                  <c:v>9.1622062006854001</c:v>
                </c:pt>
                <c:pt idx="68">
                  <c:v>10.034022777341361</c:v>
                </c:pt>
                <c:pt idx="69">
                  <c:v>11.953783898605277</c:v>
                </c:pt>
              </c:numCache>
            </c:numRef>
          </c:val>
          <c:smooth val="0"/>
        </c:ser>
        <c:ser>
          <c:idx val="2"/>
          <c:order val="2"/>
          <c:tx>
            <c:strRef>
              <c:f>'Gráfico 18 PB'!$E$1</c:f>
              <c:strCache>
                <c:ptCount val="1"/>
                <c:pt idx="0">
                  <c:v>Actividades financieras</c:v>
                </c:pt>
              </c:strCache>
            </c:strRef>
          </c:tx>
          <c:spPr>
            <a:ln>
              <a:solidFill>
                <a:srgbClr val="FFC000"/>
              </a:solidFill>
            </a:ln>
          </c:spPr>
          <c:marker>
            <c:symbol val="none"/>
          </c:marker>
          <c:cat>
            <c:numRef>
              <c:f>'Gráfico 18 PB'!$A$2:$A$71</c:f>
              <c:numCache>
                <c:formatCode>mmm\-yy</c:formatCode>
                <c:ptCount val="70"/>
                <c:pt idx="0">
                  <c:v>36220</c:v>
                </c:pt>
                <c:pt idx="1">
                  <c:v>36312</c:v>
                </c:pt>
                <c:pt idx="2">
                  <c:v>36404</c:v>
                </c:pt>
                <c:pt idx="3">
                  <c:v>36495</c:v>
                </c:pt>
                <c:pt idx="4">
                  <c:v>36586</c:v>
                </c:pt>
                <c:pt idx="5">
                  <c:v>36678</c:v>
                </c:pt>
                <c:pt idx="6">
                  <c:v>36770</c:v>
                </c:pt>
                <c:pt idx="7">
                  <c:v>36861</c:v>
                </c:pt>
                <c:pt idx="8">
                  <c:v>36951</c:v>
                </c:pt>
                <c:pt idx="9">
                  <c:v>37043</c:v>
                </c:pt>
                <c:pt idx="10">
                  <c:v>37135</c:v>
                </c:pt>
                <c:pt idx="11">
                  <c:v>37226</c:v>
                </c:pt>
                <c:pt idx="12">
                  <c:v>37316</c:v>
                </c:pt>
                <c:pt idx="13">
                  <c:v>37408</c:v>
                </c:pt>
                <c:pt idx="14">
                  <c:v>37500</c:v>
                </c:pt>
                <c:pt idx="15">
                  <c:v>37591</c:v>
                </c:pt>
                <c:pt idx="16">
                  <c:v>37681</c:v>
                </c:pt>
                <c:pt idx="17">
                  <c:v>37773</c:v>
                </c:pt>
                <c:pt idx="18">
                  <c:v>37865</c:v>
                </c:pt>
                <c:pt idx="19">
                  <c:v>37956</c:v>
                </c:pt>
                <c:pt idx="20">
                  <c:v>38047</c:v>
                </c:pt>
                <c:pt idx="21">
                  <c:v>38139</c:v>
                </c:pt>
                <c:pt idx="22">
                  <c:v>38231</c:v>
                </c:pt>
                <c:pt idx="23">
                  <c:v>38322</c:v>
                </c:pt>
                <c:pt idx="24">
                  <c:v>38412</c:v>
                </c:pt>
                <c:pt idx="25">
                  <c:v>38504</c:v>
                </c:pt>
                <c:pt idx="26">
                  <c:v>38596</c:v>
                </c:pt>
                <c:pt idx="27">
                  <c:v>38687</c:v>
                </c:pt>
                <c:pt idx="28">
                  <c:v>38777</c:v>
                </c:pt>
                <c:pt idx="29">
                  <c:v>38869</c:v>
                </c:pt>
                <c:pt idx="30">
                  <c:v>38961</c:v>
                </c:pt>
                <c:pt idx="31">
                  <c:v>39052</c:v>
                </c:pt>
                <c:pt idx="32">
                  <c:v>39142</c:v>
                </c:pt>
                <c:pt idx="33">
                  <c:v>39234</c:v>
                </c:pt>
                <c:pt idx="34">
                  <c:v>39326</c:v>
                </c:pt>
                <c:pt idx="35">
                  <c:v>39417</c:v>
                </c:pt>
                <c:pt idx="36">
                  <c:v>39508</c:v>
                </c:pt>
                <c:pt idx="37">
                  <c:v>39600</c:v>
                </c:pt>
                <c:pt idx="38">
                  <c:v>39692</c:v>
                </c:pt>
                <c:pt idx="39">
                  <c:v>39783</c:v>
                </c:pt>
                <c:pt idx="40">
                  <c:v>39873</c:v>
                </c:pt>
                <c:pt idx="41">
                  <c:v>39965</c:v>
                </c:pt>
                <c:pt idx="42">
                  <c:v>40057</c:v>
                </c:pt>
                <c:pt idx="43">
                  <c:v>40148</c:v>
                </c:pt>
                <c:pt idx="44">
                  <c:v>40238</c:v>
                </c:pt>
                <c:pt idx="45">
                  <c:v>40330</c:v>
                </c:pt>
                <c:pt idx="46">
                  <c:v>40422</c:v>
                </c:pt>
                <c:pt idx="47">
                  <c:v>40513</c:v>
                </c:pt>
                <c:pt idx="48">
                  <c:v>40603</c:v>
                </c:pt>
                <c:pt idx="49">
                  <c:v>40695</c:v>
                </c:pt>
                <c:pt idx="50">
                  <c:v>40787</c:v>
                </c:pt>
                <c:pt idx="51">
                  <c:v>40878</c:v>
                </c:pt>
                <c:pt idx="52">
                  <c:v>40969</c:v>
                </c:pt>
                <c:pt idx="53">
                  <c:v>41061</c:v>
                </c:pt>
                <c:pt idx="54">
                  <c:v>41153</c:v>
                </c:pt>
                <c:pt idx="55">
                  <c:v>41244</c:v>
                </c:pt>
                <c:pt idx="56">
                  <c:v>41334</c:v>
                </c:pt>
                <c:pt idx="57">
                  <c:v>41426</c:v>
                </c:pt>
                <c:pt idx="58">
                  <c:v>41518</c:v>
                </c:pt>
                <c:pt idx="59">
                  <c:v>41609</c:v>
                </c:pt>
                <c:pt idx="60">
                  <c:v>41699</c:v>
                </c:pt>
                <c:pt idx="61">
                  <c:v>41791</c:v>
                </c:pt>
                <c:pt idx="62">
                  <c:v>41883</c:v>
                </c:pt>
                <c:pt idx="63">
                  <c:v>41974</c:v>
                </c:pt>
                <c:pt idx="64">
                  <c:v>42064</c:v>
                </c:pt>
                <c:pt idx="65">
                  <c:v>42156</c:v>
                </c:pt>
                <c:pt idx="66">
                  <c:v>42248</c:v>
                </c:pt>
                <c:pt idx="67">
                  <c:v>42339</c:v>
                </c:pt>
                <c:pt idx="68">
                  <c:v>42430</c:v>
                </c:pt>
                <c:pt idx="69">
                  <c:v>42522</c:v>
                </c:pt>
              </c:numCache>
            </c:numRef>
          </c:cat>
          <c:val>
            <c:numRef>
              <c:f>'Gráfico 18 PB'!$E$2:$E$71</c:f>
              <c:numCache>
                <c:formatCode>General</c:formatCode>
                <c:ptCount val="70"/>
                <c:pt idx="0">
                  <c:v>15.859472796567569</c:v>
                </c:pt>
                <c:pt idx="1">
                  <c:v>17.659158726261666</c:v>
                </c:pt>
                <c:pt idx="2">
                  <c:v>20.761941493246663</c:v>
                </c:pt>
                <c:pt idx="3">
                  <c:v>24.458989944246888</c:v>
                </c:pt>
                <c:pt idx="4">
                  <c:v>24.702797718302051</c:v>
                </c:pt>
                <c:pt idx="5">
                  <c:v>22.36678503454878</c:v>
                </c:pt>
                <c:pt idx="6">
                  <c:v>22.760115414483653</c:v>
                </c:pt>
                <c:pt idx="7">
                  <c:v>18.319668148852205</c:v>
                </c:pt>
                <c:pt idx="8">
                  <c:v>15.993254629948645</c:v>
                </c:pt>
                <c:pt idx="9">
                  <c:v>14.394443249562489</c:v>
                </c:pt>
                <c:pt idx="10">
                  <c:v>13.720704967446085</c:v>
                </c:pt>
                <c:pt idx="11">
                  <c:v>11.153215656480581</c:v>
                </c:pt>
                <c:pt idx="12">
                  <c:v>15.245651796926987</c:v>
                </c:pt>
                <c:pt idx="13">
                  <c:v>13.91632670919371</c:v>
                </c:pt>
                <c:pt idx="14">
                  <c:v>12.747215180318779</c:v>
                </c:pt>
                <c:pt idx="15">
                  <c:v>13.123418308610765</c:v>
                </c:pt>
                <c:pt idx="16">
                  <c:v>11.058645080146841</c:v>
                </c:pt>
                <c:pt idx="17">
                  <c:v>9.9458803359771419</c:v>
                </c:pt>
                <c:pt idx="18">
                  <c:v>9.2559820931369252</c:v>
                </c:pt>
                <c:pt idx="19">
                  <c:v>9.9951351265675772</c:v>
                </c:pt>
                <c:pt idx="20">
                  <c:v>9.0931741129214156</c:v>
                </c:pt>
                <c:pt idx="21">
                  <c:v>9.2043044099335773</c:v>
                </c:pt>
                <c:pt idx="22">
                  <c:v>8.9227117619411942</c:v>
                </c:pt>
                <c:pt idx="23">
                  <c:v>7.5377687381973368</c:v>
                </c:pt>
                <c:pt idx="24">
                  <c:v>6.6030718481266097</c:v>
                </c:pt>
                <c:pt idx="25">
                  <c:v>7.3801498007177502</c:v>
                </c:pt>
                <c:pt idx="26">
                  <c:v>3.2313182356123953</c:v>
                </c:pt>
                <c:pt idx="27">
                  <c:v>2.8355808283009796</c:v>
                </c:pt>
                <c:pt idx="28">
                  <c:v>2.5480901585416849</c:v>
                </c:pt>
                <c:pt idx="29">
                  <c:v>2.5622704478127667</c:v>
                </c:pt>
                <c:pt idx="30">
                  <c:v>1.9033545216346783</c:v>
                </c:pt>
                <c:pt idx="31">
                  <c:v>2.2370754203739942</c:v>
                </c:pt>
                <c:pt idx="32">
                  <c:v>0.77218799553375506</c:v>
                </c:pt>
                <c:pt idx="33">
                  <c:v>1.5534719529366612</c:v>
                </c:pt>
                <c:pt idx="34">
                  <c:v>0.95934039696577345</c:v>
                </c:pt>
                <c:pt idx="35">
                  <c:v>0.98007109826616035</c:v>
                </c:pt>
                <c:pt idx="36">
                  <c:v>0.96886281643196792</c:v>
                </c:pt>
                <c:pt idx="37">
                  <c:v>1.9990430734433331</c:v>
                </c:pt>
                <c:pt idx="38">
                  <c:v>2.1675619360365803</c:v>
                </c:pt>
                <c:pt idx="39">
                  <c:v>4.0172987496616397</c:v>
                </c:pt>
                <c:pt idx="40">
                  <c:v>3.0785899653464588</c:v>
                </c:pt>
                <c:pt idx="41">
                  <c:v>2.951415251820567</c:v>
                </c:pt>
                <c:pt idx="42">
                  <c:v>1.7510425153514948</c:v>
                </c:pt>
                <c:pt idx="43">
                  <c:v>2.2030965698170428</c:v>
                </c:pt>
                <c:pt idx="44">
                  <c:v>2.1693424777002068</c:v>
                </c:pt>
                <c:pt idx="45">
                  <c:v>2.4658080313610715</c:v>
                </c:pt>
                <c:pt idx="46">
                  <c:v>1.8679024789010026</c:v>
                </c:pt>
                <c:pt idx="47">
                  <c:v>1.2507307296932191</c:v>
                </c:pt>
                <c:pt idx="48">
                  <c:v>1.2544039607815998</c:v>
                </c:pt>
                <c:pt idx="49">
                  <c:v>0.9717016739689841</c:v>
                </c:pt>
                <c:pt idx="50">
                  <c:v>0.82211151607656774</c:v>
                </c:pt>
                <c:pt idx="51">
                  <c:v>0.94040480432622753</c:v>
                </c:pt>
                <c:pt idx="52">
                  <c:v>1.1850168163710817</c:v>
                </c:pt>
                <c:pt idx="53">
                  <c:v>1.1426934180353014</c:v>
                </c:pt>
                <c:pt idx="54">
                  <c:v>1.1227363285614647</c:v>
                </c:pt>
                <c:pt idx="55">
                  <c:v>2.5486267994638863</c:v>
                </c:pt>
                <c:pt idx="56">
                  <c:v>2.012474035882275</c:v>
                </c:pt>
                <c:pt idx="57">
                  <c:v>1.7234637459271764</c:v>
                </c:pt>
                <c:pt idx="58">
                  <c:v>2.364644112319839</c:v>
                </c:pt>
                <c:pt idx="59">
                  <c:v>1.6111995045918326</c:v>
                </c:pt>
                <c:pt idx="60">
                  <c:v>1.7147013966445059</c:v>
                </c:pt>
                <c:pt idx="61">
                  <c:v>1.6650728780608783</c:v>
                </c:pt>
                <c:pt idx="62">
                  <c:v>2.0887201461917706</c:v>
                </c:pt>
                <c:pt idx="63">
                  <c:v>2.5289770764923709</c:v>
                </c:pt>
                <c:pt idx="64">
                  <c:v>2.5532508221068762</c:v>
                </c:pt>
                <c:pt idx="65">
                  <c:v>2.5696225154642685</c:v>
                </c:pt>
                <c:pt idx="66">
                  <c:v>2.9571227993238578</c:v>
                </c:pt>
                <c:pt idx="67">
                  <c:v>4.246521326547434</c:v>
                </c:pt>
                <c:pt idx="68">
                  <c:v>2.0802968455979269</c:v>
                </c:pt>
                <c:pt idx="69">
                  <c:v>5.0997895966656497</c:v>
                </c:pt>
              </c:numCache>
            </c:numRef>
          </c:val>
          <c:smooth val="0"/>
        </c:ser>
        <c:ser>
          <c:idx val="3"/>
          <c:order val="3"/>
          <c:tx>
            <c:strRef>
              <c:f>'Gráfico 18 PB'!$C$1</c:f>
              <c:strCache>
                <c:ptCount val="1"/>
                <c:pt idx="0">
                  <c:v>Hoteles y restaurantes</c:v>
                </c:pt>
              </c:strCache>
            </c:strRef>
          </c:tx>
          <c:spPr>
            <a:ln>
              <a:solidFill>
                <a:schemeClr val="accent2">
                  <a:lumMod val="50000"/>
                </a:schemeClr>
              </a:solidFill>
            </a:ln>
          </c:spPr>
          <c:marker>
            <c:symbol val="none"/>
          </c:marker>
          <c:cat>
            <c:numRef>
              <c:f>'Gráfico 18 PB'!$A$2:$A$71</c:f>
              <c:numCache>
                <c:formatCode>mmm\-yy</c:formatCode>
                <c:ptCount val="70"/>
                <c:pt idx="0">
                  <c:v>36220</c:v>
                </c:pt>
                <c:pt idx="1">
                  <c:v>36312</c:v>
                </c:pt>
                <c:pt idx="2">
                  <c:v>36404</c:v>
                </c:pt>
                <c:pt idx="3">
                  <c:v>36495</c:v>
                </c:pt>
                <c:pt idx="4">
                  <c:v>36586</c:v>
                </c:pt>
                <c:pt idx="5">
                  <c:v>36678</c:v>
                </c:pt>
                <c:pt idx="6">
                  <c:v>36770</c:v>
                </c:pt>
                <c:pt idx="7">
                  <c:v>36861</c:v>
                </c:pt>
                <c:pt idx="8">
                  <c:v>36951</c:v>
                </c:pt>
                <c:pt idx="9">
                  <c:v>37043</c:v>
                </c:pt>
                <c:pt idx="10">
                  <c:v>37135</c:v>
                </c:pt>
                <c:pt idx="11">
                  <c:v>37226</c:v>
                </c:pt>
                <c:pt idx="12">
                  <c:v>37316</c:v>
                </c:pt>
                <c:pt idx="13">
                  <c:v>37408</c:v>
                </c:pt>
                <c:pt idx="14">
                  <c:v>37500</c:v>
                </c:pt>
                <c:pt idx="15">
                  <c:v>37591</c:v>
                </c:pt>
                <c:pt idx="16">
                  <c:v>37681</c:v>
                </c:pt>
                <c:pt idx="17">
                  <c:v>37773</c:v>
                </c:pt>
                <c:pt idx="18">
                  <c:v>37865</c:v>
                </c:pt>
                <c:pt idx="19">
                  <c:v>37956</c:v>
                </c:pt>
                <c:pt idx="20">
                  <c:v>38047</c:v>
                </c:pt>
                <c:pt idx="21">
                  <c:v>38139</c:v>
                </c:pt>
                <c:pt idx="22">
                  <c:v>38231</c:v>
                </c:pt>
                <c:pt idx="23">
                  <c:v>38322</c:v>
                </c:pt>
                <c:pt idx="24">
                  <c:v>38412</c:v>
                </c:pt>
                <c:pt idx="25">
                  <c:v>38504</c:v>
                </c:pt>
                <c:pt idx="26">
                  <c:v>38596</c:v>
                </c:pt>
                <c:pt idx="27">
                  <c:v>38687</c:v>
                </c:pt>
                <c:pt idx="28">
                  <c:v>38777</c:v>
                </c:pt>
                <c:pt idx="29">
                  <c:v>38869</c:v>
                </c:pt>
                <c:pt idx="30">
                  <c:v>38961</c:v>
                </c:pt>
                <c:pt idx="31">
                  <c:v>39052</c:v>
                </c:pt>
                <c:pt idx="32">
                  <c:v>39142</c:v>
                </c:pt>
                <c:pt idx="33">
                  <c:v>39234</c:v>
                </c:pt>
                <c:pt idx="34">
                  <c:v>39326</c:v>
                </c:pt>
                <c:pt idx="35">
                  <c:v>39417</c:v>
                </c:pt>
                <c:pt idx="36">
                  <c:v>39508</c:v>
                </c:pt>
                <c:pt idx="37">
                  <c:v>39600</c:v>
                </c:pt>
                <c:pt idx="38">
                  <c:v>39692</c:v>
                </c:pt>
                <c:pt idx="39">
                  <c:v>39783</c:v>
                </c:pt>
                <c:pt idx="40">
                  <c:v>39873</c:v>
                </c:pt>
                <c:pt idx="41">
                  <c:v>39965</c:v>
                </c:pt>
                <c:pt idx="42">
                  <c:v>40057</c:v>
                </c:pt>
                <c:pt idx="43">
                  <c:v>40148</c:v>
                </c:pt>
                <c:pt idx="44">
                  <c:v>40238</c:v>
                </c:pt>
                <c:pt idx="45">
                  <c:v>40330</c:v>
                </c:pt>
                <c:pt idx="46">
                  <c:v>40422</c:v>
                </c:pt>
                <c:pt idx="47">
                  <c:v>40513</c:v>
                </c:pt>
                <c:pt idx="48">
                  <c:v>40603</c:v>
                </c:pt>
                <c:pt idx="49">
                  <c:v>40695</c:v>
                </c:pt>
                <c:pt idx="50">
                  <c:v>40787</c:v>
                </c:pt>
                <c:pt idx="51">
                  <c:v>40878</c:v>
                </c:pt>
                <c:pt idx="52">
                  <c:v>40969</c:v>
                </c:pt>
                <c:pt idx="53">
                  <c:v>41061</c:v>
                </c:pt>
                <c:pt idx="54">
                  <c:v>41153</c:v>
                </c:pt>
                <c:pt idx="55">
                  <c:v>41244</c:v>
                </c:pt>
                <c:pt idx="56">
                  <c:v>41334</c:v>
                </c:pt>
                <c:pt idx="57">
                  <c:v>41426</c:v>
                </c:pt>
                <c:pt idx="58">
                  <c:v>41518</c:v>
                </c:pt>
                <c:pt idx="59">
                  <c:v>41609</c:v>
                </c:pt>
                <c:pt idx="60">
                  <c:v>41699</c:v>
                </c:pt>
                <c:pt idx="61">
                  <c:v>41791</c:v>
                </c:pt>
                <c:pt idx="62">
                  <c:v>41883</c:v>
                </c:pt>
                <c:pt idx="63">
                  <c:v>41974</c:v>
                </c:pt>
                <c:pt idx="64">
                  <c:v>42064</c:v>
                </c:pt>
                <c:pt idx="65">
                  <c:v>42156</c:v>
                </c:pt>
                <c:pt idx="66">
                  <c:v>42248</c:v>
                </c:pt>
                <c:pt idx="67">
                  <c:v>42339</c:v>
                </c:pt>
                <c:pt idx="68">
                  <c:v>42430</c:v>
                </c:pt>
                <c:pt idx="69">
                  <c:v>42522</c:v>
                </c:pt>
              </c:numCache>
            </c:numRef>
          </c:cat>
          <c:val>
            <c:numRef>
              <c:f>'Gráfico 18 PB'!$C$2:$C$71</c:f>
              <c:numCache>
                <c:formatCode>General</c:formatCode>
                <c:ptCount val="70"/>
                <c:pt idx="0">
                  <c:v>19.821872817046703</c:v>
                </c:pt>
                <c:pt idx="1">
                  <c:v>33.483448409831809</c:v>
                </c:pt>
                <c:pt idx="2">
                  <c:v>31.823816580697063</c:v>
                </c:pt>
                <c:pt idx="3">
                  <c:v>41.322849275293919</c:v>
                </c:pt>
                <c:pt idx="4">
                  <c:v>48.658424439607813</c:v>
                </c:pt>
                <c:pt idx="5">
                  <c:v>49.72869058014421</c:v>
                </c:pt>
                <c:pt idx="6">
                  <c:v>51.258883701420267</c:v>
                </c:pt>
                <c:pt idx="7">
                  <c:v>44.680519299873282</c:v>
                </c:pt>
                <c:pt idx="8">
                  <c:v>47.462633694596832</c:v>
                </c:pt>
                <c:pt idx="9">
                  <c:v>46.487735889043478</c:v>
                </c:pt>
                <c:pt idx="10">
                  <c:v>42.836292206746798</c:v>
                </c:pt>
                <c:pt idx="11">
                  <c:v>45.22363372224838</c:v>
                </c:pt>
                <c:pt idx="12">
                  <c:v>58.891174781712728</c:v>
                </c:pt>
                <c:pt idx="13">
                  <c:v>52.832082461941873</c:v>
                </c:pt>
                <c:pt idx="14">
                  <c:v>53.314704740791854</c:v>
                </c:pt>
                <c:pt idx="15">
                  <c:v>43.344256628501967</c:v>
                </c:pt>
                <c:pt idx="16">
                  <c:v>41.565764598391588</c:v>
                </c:pt>
                <c:pt idx="17">
                  <c:v>37.421027811240307</c:v>
                </c:pt>
                <c:pt idx="18">
                  <c:v>36.157886601432189</c:v>
                </c:pt>
                <c:pt idx="19">
                  <c:v>30.526886919188389</c:v>
                </c:pt>
                <c:pt idx="20">
                  <c:v>27.781701623499199</c:v>
                </c:pt>
                <c:pt idx="21">
                  <c:v>20.575095021159999</c:v>
                </c:pt>
                <c:pt idx="22">
                  <c:v>22.700762143369431</c:v>
                </c:pt>
                <c:pt idx="23">
                  <c:v>20.954533902182295</c:v>
                </c:pt>
                <c:pt idx="24">
                  <c:v>20.23210052430781</c:v>
                </c:pt>
                <c:pt idx="25">
                  <c:v>19.909576571281299</c:v>
                </c:pt>
                <c:pt idx="26">
                  <c:v>15.42966411170627</c:v>
                </c:pt>
                <c:pt idx="27">
                  <c:v>12.021840958781617</c:v>
                </c:pt>
                <c:pt idx="28">
                  <c:v>11.069142910939775</c:v>
                </c:pt>
                <c:pt idx="29">
                  <c:v>10.49849566658739</c:v>
                </c:pt>
                <c:pt idx="30">
                  <c:v>10.621967299252463</c:v>
                </c:pt>
                <c:pt idx="31">
                  <c:v>9.2644215833423864</c:v>
                </c:pt>
                <c:pt idx="32">
                  <c:v>5.9640039458728769</c:v>
                </c:pt>
                <c:pt idx="33">
                  <c:v>6.5911130048478066</c:v>
                </c:pt>
                <c:pt idx="34">
                  <c:v>6.5839167628176281</c:v>
                </c:pt>
                <c:pt idx="35">
                  <c:v>6.5141368477219297</c:v>
                </c:pt>
                <c:pt idx="36">
                  <c:v>5.8855278943045821</c:v>
                </c:pt>
                <c:pt idx="37">
                  <c:v>2.9365862529655153</c:v>
                </c:pt>
                <c:pt idx="38">
                  <c:v>4.9747092974038898</c:v>
                </c:pt>
                <c:pt idx="39">
                  <c:v>7.5478954501468669</c:v>
                </c:pt>
                <c:pt idx="40">
                  <c:v>6.1102311011589068</c:v>
                </c:pt>
                <c:pt idx="41">
                  <c:v>5.2919498225811834</c:v>
                </c:pt>
                <c:pt idx="42">
                  <c:v>4.3599707775348886</c:v>
                </c:pt>
                <c:pt idx="43">
                  <c:v>4.9283745412929676</c:v>
                </c:pt>
                <c:pt idx="44">
                  <c:v>4.2870970043309118</c:v>
                </c:pt>
                <c:pt idx="45">
                  <c:v>3.7767944240057654</c:v>
                </c:pt>
                <c:pt idx="46">
                  <c:v>3.4074065219666139</c:v>
                </c:pt>
                <c:pt idx="47">
                  <c:v>4.6827236647932713</c:v>
                </c:pt>
                <c:pt idx="48">
                  <c:v>4.3520319265698184</c:v>
                </c:pt>
                <c:pt idx="49">
                  <c:v>3.0311103869049822</c:v>
                </c:pt>
                <c:pt idx="50">
                  <c:v>2.6156244003386999</c:v>
                </c:pt>
                <c:pt idx="51">
                  <c:v>5.9393253224647955</c:v>
                </c:pt>
                <c:pt idx="52">
                  <c:v>5.526114453222096</c:v>
                </c:pt>
                <c:pt idx="53">
                  <c:v>4.9925044674921502</c:v>
                </c:pt>
                <c:pt idx="54">
                  <c:v>4.2952681305550326</c:v>
                </c:pt>
                <c:pt idx="55">
                  <c:v>2.7707062440787098</c:v>
                </c:pt>
                <c:pt idx="56">
                  <c:v>3.023310794269197</c:v>
                </c:pt>
                <c:pt idx="57">
                  <c:v>3.7247840582903002</c:v>
                </c:pt>
                <c:pt idx="58">
                  <c:v>2.7521423783474717</c:v>
                </c:pt>
                <c:pt idx="59">
                  <c:v>2.9027880008573059</c:v>
                </c:pt>
                <c:pt idx="60">
                  <c:v>3.2490978608061223</c:v>
                </c:pt>
                <c:pt idx="61">
                  <c:v>4.5273948383850806</c:v>
                </c:pt>
                <c:pt idx="62">
                  <c:v>4.4576683351645396</c:v>
                </c:pt>
                <c:pt idx="63">
                  <c:v>2.7968441337464092</c:v>
                </c:pt>
                <c:pt idx="64">
                  <c:v>2.4405394901967559</c:v>
                </c:pt>
                <c:pt idx="65">
                  <c:v>3.0616901795729272</c:v>
                </c:pt>
                <c:pt idx="66">
                  <c:v>3.1460780744397696</c:v>
                </c:pt>
                <c:pt idx="67">
                  <c:v>3.0997014412019936</c:v>
                </c:pt>
                <c:pt idx="68">
                  <c:v>3.0808549042419515</c:v>
                </c:pt>
                <c:pt idx="69">
                  <c:v>7.8348894476912001</c:v>
                </c:pt>
              </c:numCache>
            </c:numRef>
          </c:val>
          <c:smooth val="0"/>
        </c:ser>
        <c:dLbls>
          <c:showLegendKey val="0"/>
          <c:showVal val="0"/>
          <c:showCatName val="0"/>
          <c:showSerName val="0"/>
          <c:showPercent val="0"/>
          <c:showBubbleSize val="0"/>
        </c:dLbls>
        <c:marker val="1"/>
        <c:smooth val="0"/>
        <c:axId val="157965312"/>
        <c:axId val="157995776"/>
      </c:lineChart>
      <c:dateAx>
        <c:axId val="157965312"/>
        <c:scaling>
          <c:orientation val="minMax"/>
          <c:min val="38869"/>
        </c:scaling>
        <c:delete val="0"/>
        <c:axPos val="b"/>
        <c:numFmt formatCode="mmm\-yy" sourceLinked="1"/>
        <c:majorTickMark val="out"/>
        <c:minorTickMark val="none"/>
        <c:tickLblPos val="nextTo"/>
        <c:txPr>
          <a:bodyPr rot="0" vert="horz"/>
          <a:lstStyle/>
          <a:p>
            <a:pPr>
              <a:defRPr sz="1600" b="1"/>
            </a:pPr>
            <a:endParaRPr lang="es-CO"/>
          </a:p>
        </c:txPr>
        <c:crossAx val="157995776"/>
        <c:crosses val="autoZero"/>
        <c:auto val="1"/>
        <c:lblOffset val="100"/>
        <c:baseTimeUnit val="months"/>
        <c:majorUnit val="12"/>
        <c:majorTimeUnit val="months"/>
      </c:dateAx>
      <c:valAx>
        <c:axId val="157995776"/>
        <c:scaling>
          <c:orientation val="minMax"/>
          <c:max val="25"/>
          <c:min val="0"/>
        </c:scaling>
        <c:delete val="0"/>
        <c:axPos val="l"/>
        <c:title>
          <c:tx>
            <c:rich>
              <a:bodyPr rot="0" vert="horz"/>
              <a:lstStyle/>
              <a:p>
                <a:pPr>
                  <a:defRPr sz="1600"/>
                </a:pPr>
                <a:r>
                  <a:rPr lang="en-US" sz="1600"/>
                  <a:t>(porcentaje)</a:t>
                </a:r>
              </a:p>
            </c:rich>
          </c:tx>
          <c:layout>
            <c:manualLayout>
              <c:xMode val="edge"/>
              <c:yMode val="edge"/>
              <c:x val="0"/>
              <c:y val="1.0743953493450118E-2"/>
            </c:manualLayout>
          </c:layout>
          <c:overlay val="0"/>
        </c:title>
        <c:numFmt formatCode="#,##0.0" sourceLinked="0"/>
        <c:majorTickMark val="out"/>
        <c:minorTickMark val="none"/>
        <c:tickLblPos val="nextTo"/>
        <c:txPr>
          <a:bodyPr/>
          <a:lstStyle/>
          <a:p>
            <a:pPr>
              <a:defRPr sz="1600" b="1"/>
            </a:pPr>
            <a:endParaRPr lang="es-CO"/>
          </a:p>
        </c:txPr>
        <c:crossAx val="157965312"/>
        <c:crosses val="autoZero"/>
        <c:crossBetween val="between"/>
        <c:majorUnit val="5"/>
      </c:valAx>
      <c:spPr>
        <a:noFill/>
        <a:ln>
          <a:noFill/>
        </a:ln>
      </c:spPr>
    </c:plotArea>
    <c:legend>
      <c:legendPos val="b"/>
      <c:layout>
        <c:manualLayout>
          <c:xMode val="edge"/>
          <c:yMode val="edge"/>
          <c:x val="0.13032755905511811"/>
          <c:y val="0.90029158504292361"/>
          <c:w val="0.86967244094488194"/>
          <c:h val="6.8937826115555434E-2"/>
        </c:manualLayout>
      </c:layout>
      <c:overlay val="0"/>
      <c:txPr>
        <a:bodyPr/>
        <a:lstStyle/>
        <a:p>
          <a:pPr>
            <a:defRPr sz="1600" b="1"/>
          </a:pPr>
          <a:endParaRPr lang="es-CO"/>
        </a:p>
      </c:txPr>
    </c:legend>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1304925</xdr:colOff>
      <xdr:row>21</xdr:row>
      <xdr:rowOff>161924</xdr:rowOff>
    </xdr:from>
    <xdr:to>
      <xdr:col>6</xdr:col>
      <xdr:colOff>66675</xdr:colOff>
      <xdr:row>47</xdr:row>
      <xdr:rowOff>133350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466726</xdr:colOff>
      <xdr:row>74</xdr:row>
      <xdr:rowOff>1</xdr:rowOff>
    </xdr:from>
    <xdr:to>
      <xdr:col>9</xdr:col>
      <xdr:colOff>285750</xdr:colOff>
      <xdr:row>93</xdr:row>
      <xdr:rowOff>114301</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9525</xdr:colOff>
      <xdr:row>49</xdr:row>
      <xdr:rowOff>123825</xdr:rowOff>
    </xdr:from>
    <xdr:to>
      <xdr:col>12</xdr:col>
      <xdr:colOff>571500</xdr:colOff>
      <xdr:row>76</xdr:row>
      <xdr:rowOff>66675</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339724</xdr:colOff>
      <xdr:row>11</xdr:row>
      <xdr:rowOff>146050</xdr:rowOff>
    </xdr:from>
    <xdr:to>
      <xdr:col>7</xdr:col>
      <xdr:colOff>416949</xdr:colOff>
      <xdr:row>28</xdr:row>
      <xdr:rowOff>3550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136525</xdr:colOff>
      <xdr:row>11</xdr:row>
      <xdr:rowOff>177800</xdr:rowOff>
    </xdr:from>
    <xdr:to>
      <xdr:col>8</xdr:col>
      <xdr:colOff>737625</xdr:colOff>
      <xdr:row>28</xdr:row>
      <xdr:rowOff>35300</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377825</xdr:colOff>
      <xdr:row>11</xdr:row>
      <xdr:rowOff>161925</xdr:rowOff>
    </xdr:from>
    <xdr:to>
      <xdr:col>9</xdr:col>
      <xdr:colOff>216925</xdr:colOff>
      <xdr:row>28</xdr:row>
      <xdr:rowOff>19425</xdr:rowOff>
    </xdr:to>
    <xdr:graphicFrame macro="">
      <xdr:nvGraphicFramePr>
        <xdr:cNvPr id="3"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3</xdr:col>
      <xdr:colOff>136525</xdr:colOff>
      <xdr:row>12</xdr:row>
      <xdr:rowOff>44450</xdr:rowOff>
    </xdr:from>
    <xdr:to>
      <xdr:col>9</xdr:col>
      <xdr:colOff>146050</xdr:colOff>
      <xdr:row>28</xdr:row>
      <xdr:rowOff>115887</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xdr:col>
      <xdr:colOff>69851</xdr:colOff>
      <xdr:row>12</xdr:row>
      <xdr:rowOff>111125</xdr:rowOff>
    </xdr:from>
    <xdr:to>
      <xdr:col>8</xdr:col>
      <xdr:colOff>758826</xdr:colOff>
      <xdr:row>28</xdr:row>
      <xdr:rowOff>182562</xdr:rowOff>
    </xdr:to>
    <xdr:graphicFrame macro="">
      <xdr:nvGraphicFramePr>
        <xdr:cNvPr id="3"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3</xdr:col>
      <xdr:colOff>254000</xdr:colOff>
      <xdr:row>13</xdr:row>
      <xdr:rowOff>127000</xdr:rowOff>
    </xdr:from>
    <xdr:to>
      <xdr:col>8</xdr:col>
      <xdr:colOff>263525</xdr:colOff>
      <xdr:row>28</xdr:row>
      <xdr:rowOff>12700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3</xdr:col>
      <xdr:colOff>730250</xdr:colOff>
      <xdr:row>15</xdr:row>
      <xdr:rowOff>77787</xdr:rowOff>
    </xdr:from>
    <xdr:to>
      <xdr:col>8</xdr:col>
      <xdr:colOff>742950</xdr:colOff>
      <xdr:row>29</xdr:row>
      <xdr:rowOff>153987</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2</xdr:col>
      <xdr:colOff>1190624</xdr:colOff>
      <xdr:row>24</xdr:row>
      <xdr:rowOff>163512</xdr:rowOff>
    </xdr:from>
    <xdr:to>
      <xdr:col>6</xdr:col>
      <xdr:colOff>1120775</xdr:colOff>
      <xdr:row>43</xdr:row>
      <xdr:rowOff>187325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85725</xdr:colOff>
      <xdr:row>21</xdr:row>
      <xdr:rowOff>19049</xdr:rowOff>
    </xdr:from>
    <xdr:to>
      <xdr:col>5</xdr:col>
      <xdr:colOff>990600</xdr:colOff>
      <xdr:row>52</xdr:row>
      <xdr:rowOff>123824</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2</xdr:col>
      <xdr:colOff>746125</xdr:colOff>
      <xdr:row>6</xdr:row>
      <xdr:rowOff>3175</xdr:rowOff>
    </xdr:from>
    <xdr:to>
      <xdr:col>7</xdr:col>
      <xdr:colOff>508000</xdr:colOff>
      <xdr:row>21</xdr:row>
      <xdr:rowOff>3175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2</xdr:col>
      <xdr:colOff>609600</xdr:colOff>
      <xdr:row>7</xdr:row>
      <xdr:rowOff>0</xdr:rowOff>
    </xdr:from>
    <xdr:to>
      <xdr:col>7</xdr:col>
      <xdr:colOff>371475</xdr:colOff>
      <xdr:row>22</xdr:row>
      <xdr:rowOff>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2</xdr:col>
      <xdr:colOff>447675</xdr:colOff>
      <xdr:row>11</xdr:row>
      <xdr:rowOff>152400</xdr:rowOff>
    </xdr:from>
    <xdr:to>
      <xdr:col>7</xdr:col>
      <xdr:colOff>571500</xdr:colOff>
      <xdr:row>29</xdr:row>
      <xdr:rowOff>133350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2</xdr:col>
      <xdr:colOff>904875</xdr:colOff>
      <xdr:row>12</xdr:row>
      <xdr:rowOff>0</xdr:rowOff>
    </xdr:from>
    <xdr:to>
      <xdr:col>9</xdr:col>
      <xdr:colOff>190500</xdr:colOff>
      <xdr:row>29</xdr:row>
      <xdr:rowOff>171450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847726</xdr:colOff>
      <xdr:row>13</xdr:row>
      <xdr:rowOff>38100</xdr:rowOff>
    </xdr:from>
    <xdr:to>
      <xdr:col>7</xdr:col>
      <xdr:colOff>514350</xdr:colOff>
      <xdr:row>34</xdr:row>
      <xdr:rowOff>180975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2</xdr:col>
      <xdr:colOff>485775</xdr:colOff>
      <xdr:row>13</xdr:row>
      <xdr:rowOff>133350</xdr:rowOff>
    </xdr:from>
    <xdr:to>
      <xdr:col>11</xdr:col>
      <xdr:colOff>41275</xdr:colOff>
      <xdr:row>40</xdr:row>
      <xdr:rowOff>76200</xdr:rowOff>
    </xdr:to>
    <xdr:graphicFrame macro="">
      <xdr:nvGraphicFramePr>
        <xdr:cNvPr id="2"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6781800" y="695325"/>
    <xdr:ext cx="5905500" cy="4438650"/>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5619749" y="781050"/>
    <xdr:ext cx="6867525" cy="4429125"/>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xdr:from>
      <xdr:col>0</xdr:col>
      <xdr:colOff>19050</xdr:colOff>
      <xdr:row>13</xdr:row>
      <xdr:rowOff>52387</xdr:rowOff>
    </xdr:from>
    <xdr:to>
      <xdr:col>10</xdr:col>
      <xdr:colOff>161924</xdr:colOff>
      <xdr:row>31</xdr:row>
      <xdr:rowOff>152400</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161920</xdr:colOff>
      <xdr:row>15</xdr:row>
      <xdr:rowOff>128586</xdr:rowOff>
    </xdr:from>
    <xdr:to>
      <xdr:col>9</xdr:col>
      <xdr:colOff>904875</xdr:colOff>
      <xdr:row>35</xdr:row>
      <xdr:rowOff>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14</xdr:row>
      <xdr:rowOff>57150</xdr:rowOff>
    </xdr:from>
    <xdr:to>
      <xdr:col>9</xdr:col>
      <xdr:colOff>923926</xdr:colOff>
      <xdr:row>33</xdr:row>
      <xdr:rowOff>145650</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38099</xdr:colOff>
      <xdr:row>73</xdr:row>
      <xdr:rowOff>19049</xdr:rowOff>
    </xdr:from>
    <xdr:to>
      <xdr:col>7</xdr:col>
      <xdr:colOff>723899</xdr:colOff>
      <xdr:row>103</xdr:row>
      <xdr:rowOff>123824</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xdr:col>
      <xdr:colOff>47625</xdr:colOff>
      <xdr:row>73</xdr:row>
      <xdr:rowOff>9525</xdr:rowOff>
    </xdr:from>
    <xdr:to>
      <xdr:col>7</xdr:col>
      <xdr:colOff>1276350</xdr:colOff>
      <xdr:row>94</xdr:row>
      <xdr:rowOff>47624</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Q53"/>
  <sheetViews>
    <sheetView showGridLines="0" view="pageBreakPreview" topLeftCell="A21" zoomScaleNormal="100" zoomScaleSheetLayoutView="100" workbookViewId="0">
      <selection activeCell="H36" sqref="H36"/>
    </sheetView>
  </sheetViews>
  <sheetFormatPr baseColWidth="10" defaultRowHeight="15" x14ac:dyDescent="0.25"/>
  <cols>
    <col min="2" max="2" width="22.5703125" bestFit="1" customWidth="1"/>
    <col min="3" max="3" width="25.5703125" customWidth="1"/>
    <col min="4" max="4" width="24.5703125" bestFit="1" customWidth="1"/>
    <col min="5" max="5" width="25.7109375" customWidth="1"/>
    <col min="6" max="6" width="22.85546875" customWidth="1"/>
    <col min="7" max="7" width="32.85546875" bestFit="1" customWidth="1"/>
    <col min="8" max="8" width="21.5703125" bestFit="1" customWidth="1"/>
    <col min="9" max="9" width="20.85546875" customWidth="1"/>
    <col min="10" max="10" width="23.7109375" customWidth="1"/>
    <col min="11" max="12" width="35" bestFit="1" customWidth="1"/>
    <col min="13" max="13" width="22.5703125" bestFit="1" customWidth="1"/>
    <col min="14" max="14" width="24.140625" bestFit="1" customWidth="1"/>
    <col min="15" max="15" width="24.140625" customWidth="1"/>
    <col min="16" max="16" width="26.85546875" bestFit="1" customWidth="1"/>
    <col min="17" max="17" width="20" bestFit="1" customWidth="1"/>
    <col min="18" max="18" width="26.5703125" bestFit="1" customWidth="1"/>
  </cols>
  <sheetData>
    <row r="1" spans="1:17" ht="15" customHeight="1" x14ac:dyDescent="0.25">
      <c r="B1" s="143" t="s">
        <v>0</v>
      </c>
      <c r="C1" s="143" t="s">
        <v>1</v>
      </c>
      <c r="D1" s="143" t="s">
        <v>2</v>
      </c>
      <c r="E1" s="143" t="s">
        <v>3</v>
      </c>
      <c r="F1" s="143" t="s">
        <v>4</v>
      </c>
      <c r="G1" s="143" t="s">
        <v>5</v>
      </c>
      <c r="H1" s="9"/>
      <c r="I1" s="10"/>
      <c r="J1" s="9"/>
      <c r="K1" s="3"/>
      <c r="P1" s="7"/>
      <c r="Q1" s="8"/>
    </row>
    <row r="2" spans="1:17" ht="26.25" customHeight="1" x14ac:dyDescent="0.25">
      <c r="B2" s="143"/>
      <c r="C2" s="143"/>
      <c r="D2" s="143"/>
      <c r="E2" s="143"/>
      <c r="F2" s="143"/>
      <c r="G2" s="143"/>
      <c r="H2" s="9"/>
      <c r="I2" s="9"/>
      <c r="J2" s="9"/>
      <c r="L2" s="3"/>
      <c r="P2" s="7"/>
      <c r="Q2" s="8"/>
    </row>
    <row r="3" spans="1:17" x14ac:dyDescent="0.25">
      <c r="A3" s="11">
        <v>2000</v>
      </c>
      <c r="B3" s="12">
        <v>8.5757480034319791</v>
      </c>
      <c r="C3" s="12">
        <v>12.837378297929602</v>
      </c>
      <c r="D3" s="12">
        <v>0.7459823823845616</v>
      </c>
      <c r="E3" s="12">
        <v>1.1159536865876736</v>
      </c>
      <c r="F3" s="12">
        <v>6.5291750511914302</v>
      </c>
      <c r="G3" s="12">
        <v>1.0782913035633299</v>
      </c>
      <c r="H3" s="6"/>
      <c r="I3" s="6"/>
      <c r="J3" s="6"/>
      <c r="L3" s="6"/>
      <c r="P3" s="7"/>
      <c r="Q3" s="8"/>
    </row>
    <row r="4" spans="1:17" x14ac:dyDescent="0.25">
      <c r="A4" s="11">
        <v>2001</v>
      </c>
      <c r="B4" s="12">
        <v>8.5352306493835535</v>
      </c>
      <c r="C4" s="12">
        <v>12.296642004941845</v>
      </c>
      <c r="D4" s="12">
        <v>1.1055114036023133</v>
      </c>
      <c r="E4" s="12">
        <v>1.0323410713636485</v>
      </c>
      <c r="F4" s="12">
        <v>6.3991480918835872</v>
      </c>
      <c r="G4" s="12">
        <v>1.1394949050655381</v>
      </c>
      <c r="H4" s="6"/>
      <c r="I4" s="6"/>
      <c r="J4" s="6"/>
      <c r="L4" s="6"/>
      <c r="P4" s="7"/>
      <c r="Q4" s="8"/>
    </row>
    <row r="5" spans="1:17" x14ac:dyDescent="0.25">
      <c r="A5" s="11">
        <v>2002</v>
      </c>
      <c r="B5" s="12">
        <v>10.597414762788651</v>
      </c>
      <c r="C5" s="12">
        <v>13.694688512063122</v>
      </c>
      <c r="D5" s="12">
        <v>1.5640638976062253</v>
      </c>
      <c r="E5" s="12">
        <v>0.56901504894438104</v>
      </c>
      <c r="F5" s="12">
        <v>6.3664138507192565</v>
      </c>
      <c r="G5" s="12">
        <v>1.396053681461795</v>
      </c>
      <c r="H5" s="6"/>
      <c r="I5" s="6"/>
      <c r="J5" s="6"/>
      <c r="L5" s="6"/>
      <c r="P5" s="7"/>
      <c r="Q5" s="8"/>
    </row>
    <row r="6" spans="1:17" x14ac:dyDescent="0.25">
      <c r="A6" s="11">
        <v>2003</v>
      </c>
      <c r="B6" s="12">
        <v>11.203007833822618</v>
      </c>
      <c r="C6" s="12">
        <v>10.422504159266781</v>
      </c>
      <c r="D6" s="12">
        <v>1.5384819363132205</v>
      </c>
      <c r="E6" s="12">
        <v>0.8716890122455081</v>
      </c>
      <c r="F6" s="12">
        <v>6.3395744280232798</v>
      </c>
      <c r="G6" s="12">
        <v>1.6041967957162773</v>
      </c>
      <c r="H6" s="6"/>
      <c r="I6" s="6"/>
      <c r="J6" s="6"/>
      <c r="L6" s="6"/>
      <c r="P6" s="7"/>
      <c r="Q6" s="8"/>
    </row>
    <row r="7" spans="1:17" x14ac:dyDescent="0.25">
      <c r="A7" s="11">
        <v>2004</v>
      </c>
      <c r="B7" s="12">
        <v>12.026473509592195</v>
      </c>
      <c r="C7" s="12">
        <v>7.3023726383988778</v>
      </c>
      <c r="D7" s="12">
        <v>1.8212469718551509</v>
      </c>
      <c r="E7" s="12">
        <v>0.73791075753235535</v>
      </c>
      <c r="F7" s="12">
        <v>6.2769014829641092</v>
      </c>
      <c r="G7" s="12">
        <v>1.4525228505468</v>
      </c>
      <c r="H7" s="6"/>
      <c r="I7" s="6"/>
      <c r="J7" s="6"/>
      <c r="L7" s="6"/>
      <c r="P7" s="7"/>
      <c r="Q7" s="8"/>
    </row>
    <row r="8" spans="1:17" x14ac:dyDescent="0.25">
      <c r="A8" s="11">
        <v>2005</v>
      </c>
      <c r="B8" s="12">
        <v>12.735279531875442</v>
      </c>
      <c r="C8" s="12">
        <v>6.1550476322598486</v>
      </c>
      <c r="D8" s="12">
        <v>2.170884618391276</v>
      </c>
      <c r="E8" s="12">
        <v>0.58612065788231138</v>
      </c>
      <c r="F8" s="12">
        <v>6.77446965451146</v>
      </c>
      <c r="G8" s="12">
        <v>1.4576967359726571</v>
      </c>
      <c r="H8" s="6"/>
      <c r="I8" s="6"/>
      <c r="J8" s="6"/>
      <c r="L8" s="6"/>
      <c r="P8" s="7"/>
      <c r="Q8" s="8"/>
    </row>
    <row r="9" spans="1:17" x14ac:dyDescent="0.25">
      <c r="A9" s="11">
        <v>2006</v>
      </c>
      <c r="B9" s="12">
        <v>14.800431772969835</v>
      </c>
      <c r="C9" s="12">
        <v>5.468540273547168</v>
      </c>
      <c r="D9" s="12">
        <v>2.0521653312549244</v>
      </c>
      <c r="E9" s="12">
        <v>0.19685316247359375</v>
      </c>
      <c r="F9" s="12">
        <v>7.543891497481102</v>
      </c>
      <c r="G9" s="12">
        <v>1.2334409870870455</v>
      </c>
      <c r="H9" s="6"/>
      <c r="I9" s="6"/>
      <c r="J9" s="6"/>
      <c r="L9" s="6"/>
      <c r="P9" s="7"/>
      <c r="Q9" s="8"/>
    </row>
    <row r="10" spans="1:17" x14ac:dyDescent="0.25">
      <c r="A10" s="11">
        <v>2007</v>
      </c>
      <c r="B10" s="12">
        <v>16.351108065913877</v>
      </c>
      <c r="C10" s="12">
        <v>4.595549047291664</v>
      </c>
      <c r="D10" s="12">
        <v>1.9911252551188732</v>
      </c>
      <c r="E10" s="12">
        <v>0.12593820758074267</v>
      </c>
      <c r="F10" s="12">
        <v>7.2992184778876839</v>
      </c>
      <c r="G10" s="12">
        <v>1.084568574611142</v>
      </c>
      <c r="H10" s="6"/>
      <c r="I10" s="6"/>
      <c r="J10" s="6"/>
      <c r="L10" s="6"/>
      <c r="P10" s="7"/>
      <c r="Q10" s="8"/>
    </row>
    <row r="11" spans="1:17" x14ac:dyDescent="0.25">
      <c r="A11" s="11">
        <v>2008</v>
      </c>
      <c r="B11" s="12">
        <v>17.989863124990951</v>
      </c>
      <c r="C11" s="12">
        <v>4.9149545828256622</v>
      </c>
      <c r="D11" s="12">
        <v>1.7993827665635662</v>
      </c>
      <c r="E11" s="12">
        <v>0.11714649182538407</v>
      </c>
      <c r="F11" s="12">
        <v>7.1191995276272841</v>
      </c>
      <c r="G11" s="12">
        <v>1.3113582429130564</v>
      </c>
      <c r="H11" s="6"/>
      <c r="I11" s="6"/>
      <c r="J11" s="6"/>
      <c r="L11" s="6"/>
      <c r="P11" s="7"/>
      <c r="Q11" s="8"/>
    </row>
    <row r="12" spans="1:17" x14ac:dyDescent="0.25">
      <c r="A12" s="11">
        <v>2009</v>
      </c>
      <c r="B12" s="12">
        <v>16.75950554244254</v>
      </c>
      <c r="C12" s="12">
        <v>4.7490974294418749</v>
      </c>
      <c r="D12" s="12">
        <v>2.4590393947410822</v>
      </c>
      <c r="E12" s="12">
        <v>7.2863617999802094E-2</v>
      </c>
      <c r="F12" s="12">
        <v>8.6560548260467218</v>
      </c>
      <c r="G12" s="12">
        <v>0.95369458344264113</v>
      </c>
      <c r="H12" s="6"/>
      <c r="I12" s="6"/>
      <c r="J12" s="6"/>
      <c r="L12" s="6"/>
      <c r="P12" s="7"/>
      <c r="Q12" s="8"/>
    </row>
    <row r="13" spans="1:17" x14ac:dyDescent="0.25">
      <c r="A13" s="11">
        <v>2010</v>
      </c>
      <c r="B13" s="12">
        <v>18.264818330444744</v>
      </c>
      <c r="C13" s="12">
        <v>5.633470432857818</v>
      </c>
      <c r="D13" s="12">
        <v>2.4027196531600405</v>
      </c>
      <c r="E13" s="12">
        <v>5.0414048778328786E-2</v>
      </c>
      <c r="F13" s="12">
        <v>6.5594972294411686</v>
      </c>
      <c r="G13" s="12">
        <v>0.93287517241683704</v>
      </c>
      <c r="H13" s="6"/>
      <c r="I13" s="6"/>
      <c r="J13" s="6"/>
      <c r="L13" s="6"/>
      <c r="P13" s="7"/>
      <c r="Q13" s="8"/>
    </row>
    <row r="14" spans="1:17" x14ac:dyDescent="0.25">
      <c r="A14" s="11">
        <v>2011</v>
      </c>
      <c r="B14" s="12">
        <v>19.254326802900774</v>
      </c>
      <c r="C14" s="12">
        <v>6.2721539852857919</v>
      </c>
      <c r="D14" s="12">
        <v>1.9654738782414125</v>
      </c>
      <c r="E14" s="12">
        <v>0.16833943824534428</v>
      </c>
      <c r="F14" s="12">
        <v>8.0752707243077033</v>
      </c>
      <c r="G14" s="12">
        <v>0.93172804205747994</v>
      </c>
      <c r="H14" s="6"/>
      <c r="I14" s="6"/>
      <c r="J14" s="6"/>
      <c r="L14" s="6"/>
      <c r="P14" s="7"/>
      <c r="Q14" s="8"/>
    </row>
    <row r="15" spans="1:17" x14ac:dyDescent="0.25">
      <c r="A15" s="11">
        <v>2012</v>
      </c>
      <c r="B15" s="12">
        <v>20.799477456217829</v>
      </c>
      <c r="C15" s="12">
        <v>4.8240290279704583</v>
      </c>
      <c r="D15" s="12">
        <v>2.01591549963655</v>
      </c>
      <c r="E15" s="12">
        <v>0.34264446029818924</v>
      </c>
      <c r="F15" s="12">
        <v>7.0840421698482476</v>
      </c>
      <c r="G15" s="12">
        <v>0.86011427886693426</v>
      </c>
      <c r="H15" s="6"/>
      <c r="I15" s="6"/>
      <c r="J15" s="6"/>
      <c r="L15" s="6"/>
      <c r="P15" s="7"/>
      <c r="Q15" s="8"/>
    </row>
    <row r="16" spans="1:17" x14ac:dyDescent="0.25">
      <c r="A16" s="13">
        <v>2013</v>
      </c>
      <c r="B16" s="12">
        <v>21.59193238544205</v>
      </c>
      <c r="C16" s="12">
        <v>5.882063833586634</v>
      </c>
      <c r="D16" s="12">
        <v>2.1879664568303343</v>
      </c>
      <c r="E16" s="12">
        <v>0.34906888668514197</v>
      </c>
      <c r="F16" s="12">
        <v>7.116635918941248</v>
      </c>
      <c r="G16" s="12">
        <v>0.9033543628296633</v>
      </c>
      <c r="H16" s="6"/>
      <c r="I16" s="6"/>
      <c r="J16" s="6"/>
      <c r="L16" s="6"/>
      <c r="P16" s="7"/>
      <c r="Q16" s="8"/>
    </row>
    <row r="17" spans="1:17" x14ac:dyDescent="0.25">
      <c r="A17" s="13">
        <v>2014</v>
      </c>
      <c r="B17" s="12">
        <v>23.237223474642413</v>
      </c>
      <c r="C17" s="12">
        <v>7.3690710051804302</v>
      </c>
      <c r="D17" s="12">
        <v>2.294910804935542</v>
      </c>
      <c r="E17" s="12">
        <v>0.35283450773580338</v>
      </c>
      <c r="F17" s="12">
        <v>7.9389789777361495</v>
      </c>
      <c r="G17" s="12">
        <v>1.0958174232054125</v>
      </c>
      <c r="H17" s="6"/>
      <c r="I17" s="6"/>
      <c r="J17" s="6"/>
      <c r="L17" s="6"/>
      <c r="O17" s="7"/>
      <c r="P17" s="8"/>
    </row>
    <row r="18" spans="1:17" x14ac:dyDescent="0.25">
      <c r="A18" s="11">
        <v>2015</v>
      </c>
      <c r="B18" s="12">
        <v>25.673780205136048</v>
      </c>
      <c r="C18" s="12">
        <v>9.8897593370568408</v>
      </c>
      <c r="D18" s="12">
        <v>2.082816774951961</v>
      </c>
      <c r="E18" s="12">
        <v>0.63597171842545741</v>
      </c>
      <c r="F18" s="12">
        <v>7.3590173549604883</v>
      </c>
      <c r="G18" s="12">
        <v>1.290899189284082</v>
      </c>
      <c r="H18" s="14"/>
      <c r="J18" s="6"/>
      <c r="M18" s="7"/>
      <c r="N18" s="8"/>
    </row>
    <row r="19" spans="1:17" x14ac:dyDescent="0.25">
      <c r="A19" s="15">
        <v>42522</v>
      </c>
      <c r="B19" s="12">
        <v>25.397640605727975</v>
      </c>
      <c r="C19" s="12">
        <v>9.3441069638036076</v>
      </c>
      <c r="D19" s="12">
        <v>2.1307758682905726</v>
      </c>
      <c r="E19" s="12">
        <v>0.56686041019677458</v>
      </c>
      <c r="F19" s="12">
        <v>7.0841176855907282</v>
      </c>
      <c r="G19" s="12">
        <v>1.1634391806713087</v>
      </c>
      <c r="H19" s="14"/>
      <c r="J19" s="6"/>
      <c r="M19" s="7"/>
      <c r="N19" s="8"/>
    </row>
    <row r="20" spans="1:17" x14ac:dyDescent="0.25">
      <c r="E20" s="8"/>
      <c r="F20" s="8"/>
      <c r="G20" s="8"/>
      <c r="H20" s="8"/>
      <c r="I20" s="8"/>
      <c r="J20" s="8"/>
      <c r="K20" s="8"/>
      <c r="M20" s="6"/>
      <c r="P20" s="7"/>
      <c r="Q20" s="8"/>
    </row>
    <row r="21" spans="1:17" x14ac:dyDescent="0.25">
      <c r="C21" s="16"/>
      <c r="D21" s="16"/>
      <c r="E21" s="16"/>
      <c r="F21" s="16"/>
      <c r="G21" s="16"/>
      <c r="K21" s="14"/>
      <c r="P21" s="7"/>
      <c r="Q21" s="8"/>
    </row>
    <row r="22" spans="1:17" x14ac:dyDescent="0.25">
      <c r="C22" s="17" t="s">
        <v>6</v>
      </c>
      <c r="D22" s="16"/>
      <c r="E22" s="16"/>
      <c r="F22" s="16"/>
      <c r="G22" s="16"/>
      <c r="P22" s="7"/>
      <c r="Q22" s="8"/>
    </row>
    <row r="23" spans="1:17" x14ac:dyDescent="0.25">
      <c r="C23" s="16"/>
      <c r="D23" s="16"/>
      <c r="E23" s="16"/>
      <c r="F23" s="16"/>
      <c r="G23" s="16"/>
      <c r="P23" s="7"/>
      <c r="Q23" s="8"/>
    </row>
    <row r="24" spans="1:17" x14ac:dyDescent="0.25">
      <c r="C24" s="16"/>
      <c r="D24" s="16"/>
      <c r="E24" s="16"/>
      <c r="F24" s="16"/>
      <c r="G24" s="16"/>
      <c r="P24" s="7"/>
      <c r="Q24" s="8"/>
    </row>
    <row r="25" spans="1:17" x14ac:dyDescent="0.25">
      <c r="C25" s="16"/>
      <c r="D25" s="16"/>
      <c r="E25" s="16"/>
      <c r="F25" s="16"/>
      <c r="G25" s="16"/>
      <c r="P25" s="7"/>
      <c r="Q25" s="8"/>
    </row>
    <row r="26" spans="1:17" x14ac:dyDescent="0.25">
      <c r="C26" s="16"/>
      <c r="D26" s="16"/>
      <c r="E26" s="16"/>
      <c r="F26" s="16"/>
      <c r="G26" s="16"/>
      <c r="P26" s="7"/>
      <c r="Q26" s="8"/>
    </row>
    <row r="27" spans="1:17" x14ac:dyDescent="0.25">
      <c r="C27" s="16"/>
      <c r="D27" s="16"/>
      <c r="E27" s="16"/>
      <c r="F27" s="16"/>
      <c r="G27" s="16"/>
      <c r="P27" s="7"/>
      <c r="Q27" s="8"/>
    </row>
    <row r="28" spans="1:17" x14ac:dyDescent="0.25">
      <c r="C28" s="16"/>
      <c r="D28" s="16"/>
      <c r="E28" s="16"/>
      <c r="F28" s="16"/>
      <c r="G28" s="16"/>
      <c r="P28" s="7"/>
      <c r="Q28" s="8"/>
    </row>
    <row r="29" spans="1:17" x14ac:dyDescent="0.25">
      <c r="C29" s="16"/>
      <c r="D29" s="16"/>
      <c r="E29" s="16"/>
      <c r="F29" s="16"/>
      <c r="G29" s="16"/>
      <c r="P29" s="7"/>
      <c r="Q29" s="8"/>
    </row>
    <row r="30" spans="1:17" x14ac:dyDescent="0.25">
      <c r="C30" s="16"/>
      <c r="D30" s="16"/>
      <c r="E30" s="16"/>
      <c r="F30" s="16"/>
      <c r="G30" s="16"/>
      <c r="P30" s="7"/>
      <c r="Q30" s="8"/>
    </row>
    <row r="31" spans="1:17" x14ac:dyDescent="0.25">
      <c r="C31" s="16"/>
      <c r="D31" s="16"/>
      <c r="E31" s="16"/>
      <c r="F31" s="16"/>
      <c r="G31" s="16"/>
      <c r="P31" s="7"/>
      <c r="Q31" s="8"/>
    </row>
    <row r="32" spans="1:17" x14ac:dyDescent="0.25">
      <c r="C32" s="16"/>
      <c r="D32" s="16"/>
      <c r="E32" s="16"/>
      <c r="F32" s="16"/>
      <c r="G32" s="16"/>
      <c r="P32" s="7"/>
      <c r="Q32" s="8"/>
    </row>
    <row r="33" spans="3:17" x14ac:dyDescent="0.25">
      <c r="C33" s="16"/>
      <c r="D33" s="16"/>
      <c r="E33" s="16"/>
      <c r="F33" s="16"/>
      <c r="G33" s="16"/>
      <c r="P33" s="7"/>
      <c r="Q33" s="8"/>
    </row>
    <row r="34" spans="3:17" x14ac:dyDescent="0.25">
      <c r="C34" s="16"/>
      <c r="D34" s="16"/>
      <c r="E34" s="16"/>
      <c r="F34" s="16"/>
      <c r="G34" s="16"/>
      <c r="P34" s="7"/>
      <c r="Q34" s="8"/>
    </row>
    <row r="35" spans="3:17" x14ac:dyDescent="0.25">
      <c r="C35" s="16"/>
      <c r="D35" s="16"/>
      <c r="E35" s="16"/>
      <c r="F35" s="16"/>
      <c r="G35" s="16"/>
      <c r="P35" s="7"/>
      <c r="Q35" s="8"/>
    </row>
    <row r="36" spans="3:17" x14ac:dyDescent="0.25">
      <c r="C36" s="16"/>
      <c r="D36" s="16"/>
      <c r="E36" s="16"/>
      <c r="F36" s="16"/>
      <c r="G36" s="16"/>
      <c r="P36" s="7"/>
      <c r="Q36" s="8"/>
    </row>
    <row r="37" spans="3:17" x14ac:dyDescent="0.25">
      <c r="C37" s="16"/>
      <c r="D37" s="16"/>
      <c r="E37" s="16"/>
      <c r="F37" s="16"/>
      <c r="G37" s="16"/>
      <c r="P37" s="7"/>
      <c r="Q37" s="8"/>
    </row>
    <row r="38" spans="3:17" x14ac:dyDescent="0.25">
      <c r="C38" s="16"/>
      <c r="D38" s="16"/>
      <c r="E38" s="16"/>
      <c r="F38" s="16"/>
      <c r="G38" s="16"/>
    </row>
    <row r="39" spans="3:17" x14ac:dyDescent="0.25">
      <c r="C39" s="16"/>
      <c r="D39" s="16"/>
      <c r="E39" s="16"/>
      <c r="F39" s="16"/>
      <c r="G39" s="16"/>
    </row>
    <row r="40" spans="3:17" x14ac:dyDescent="0.25">
      <c r="C40" s="16"/>
      <c r="D40" s="16"/>
      <c r="E40" s="16"/>
      <c r="F40" s="16"/>
      <c r="G40" s="16"/>
    </row>
    <row r="41" spans="3:17" x14ac:dyDescent="0.25">
      <c r="C41" s="16"/>
      <c r="D41" s="16"/>
      <c r="E41" s="16"/>
      <c r="F41" s="16"/>
      <c r="G41" s="16"/>
    </row>
    <row r="42" spans="3:17" ht="15" customHeight="1" x14ac:dyDescent="0.25">
      <c r="C42" s="16"/>
      <c r="D42" s="16"/>
      <c r="E42" s="16"/>
      <c r="F42" s="16"/>
      <c r="G42" s="16"/>
    </row>
    <row r="43" spans="3:17" x14ac:dyDescent="0.25">
      <c r="C43" s="16"/>
      <c r="D43" s="16"/>
      <c r="E43" s="16"/>
      <c r="F43" s="16"/>
      <c r="G43" s="16"/>
    </row>
    <row r="44" spans="3:17" ht="15" customHeight="1" x14ac:dyDescent="0.25">
      <c r="C44" s="16"/>
      <c r="D44" s="16"/>
      <c r="E44" s="16"/>
      <c r="F44" s="16"/>
      <c r="G44" s="16"/>
    </row>
    <row r="45" spans="3:17" x14ac:dyDescent="0.25">
      <c r="C45" s="16"/>
      <c r="D45" s="16"/>
      <c r="E45" s="16"/>
      <c r="F45" s="16"/>
      <c r="G45" s="16"/>
    </row>
    <row r="46" spans="3:17" x14ac:dyDescent="0.25">
      <c r="C46" s="16"/>
      <c r="D46" s="16"/>
      <c r="E46" s="16"/>
      <c r="F46" s="16"/>
      <c r="G46" s="16"/>
    </row>
    <row r="47" spans="3:17" ht="35.25" customHeight="1" x14ac:dyDescent="0.25">
      <c r="C47" s="16"/>
      <c r="D47" s="16"/>
      <c r="E47" s="16"/>
      <c r="F47" s="16"/>
      <c r="G47" s="16"/>
    </row>
    <row r="48" spans="3:17" ht="15" customHeight="1" x14ac:dyDescent="0.25">
      <c r="D48" s="18"/>
      <c r="E48" s="18"/>
      <c r="F48" s="18"/>
      <c r="G48" s="16"/>
    </row>
    <row r="49" spans="3:7" ht="95.25" customHeight="1" x14ac:dyDescent="0.25">
      <c r="C49" s="144" t="s">
        <v>7</v>
      </c>
      <c r="D49" s="144"/>
      <c r="E49" s="144"/>
      <c r="F49" s="144"/>
      <c r="G49" s="16"/>
    </row>
    <row r="50" spans="3:7" ht="19.5" customHeight="1" x14ac:dyDescent="0.25">
      <c r="C50" s="145" t="s">
        <v>8</v>
      </c>
      <c r="D50" s="145"/>
      <c r="E50" s="145"/>
      <c r="F50" s="145"/>
    </row>
    <row r="51" spans="3:7" x14ac:dyDescent="0.25">
      <c r="C51" s="145"/>
      <c r="D51" s="145"/>
      <c r="E51" s="145"/>
      <c r="F51" s="145"/>
    </row>
    <row r="52" spans="3:7" x14ac:dyDescent="0.25">
      <c r="C52" s="19" t="s">
        <v>9</v>
      </c>
      <c r="D52" s="20"/>
      <c r="E52" s="20"/>
      <c r="F52" s="20"/>
    </row>
    <row r="53" spans="3:7" x14ac:dyDescent="0.25">
      <c r="C53" s="21" t="s">
        <v>10</v>
      </c>
      <c r="D53" s="20"/>
      <c r="E53" s="20"/>
      <c r="F53" s="20"/>
    </row>
  </sheetData>
  <mergeCells count="8">
    <mergeCell ref="F1:F2"/>
    <mergeCell ref="G1:G2"/>
    <mergeCell ref="C49:F49"/>
    <mergeCell ref="C50:F51"/>
    <mergeCell ref="B1:B2"/>
    <mergeCell ref="C1:C2"/>
    <mergeCell ref="D1:D2"/>
    <mergeCell ref="E1:E2"/>
  </mergeCells>
  <pageMargins left="0.7" right="0.7" top="0.75" bottom="0.75" header="0.3" footer="0.3"/>
  <pageSetup scale="9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X100"/>
  <sheetViews>
    <sheetView showGridLines="0" view="pageBreakPreview" zoomScaleNormal="100" zoomScaleSheetLayoutView="100" workbookViewId="0">
      <pane xSplit="1" ySplit="1" topLeftCell="B72" activePane="bottomRight" state="frozen"/>
      <selection pane="topRight" activeCell="B1" sqref="B1"/>
      <selection pane="bottomLeft" activeCell="A2" sqref="A2"/>
      <selection pane="bottomRight" activeCell="J66" sqref="J66"/>
    </sheetView>
  </sheetViews>
  <sheetFormatPr baseColWidth="10" defaultColWidth="21.7109375" defaultRowHeight="15" x14ac:dyDescent="0.25"/>
  <cols>
    <col min="1" max="1" width="7.140625" bestFit="1" customWidth="1"/>
  </cols>
  <sheetData>
    <row r="1" spans="1:5" x14ac:dyDescent="0.25">
      <c r="A1" s="65" t="s">
        <v>52</v>
      </c>
      <c r="B1" s="68" t="s">
        <v>32</v>
      </c>
      <c r="C1" s="66" t="s">
        <v>54</v>
      </c>
      <c r="D1" s="69" t="s">
        <v>45</v>
      </c>
      <c r="E1" s="69" t="s">
        <v>55</v>
      </c>
    </row>
    <row r="2" spans="1:5" x14ac:dyDescent="0.25">
      <c r="A2" s="67">
        <v>36220</v>
      </c>
      <c r="B2">
        <v>16.967721760604753</v>
      </c>
      <c r="C2">
        <v>19.821872817046703</v>
      </c>
      <c r="D2" s="70">
        <v>21.259051627418572</v>
      </c>
      <c r="E2" s="70">
        <v>15.859472796567569</v>
      </c>
    </row>
    <row r="3" spans="1:5" x14ac:dyDescent="0.25">
      <c r="A3" s="67">
        <v>36312</v>
      </c>
      <c r="B3">
        <v>16.813018196095069</v>
      </c>
      <c r="C3">
        <v>33.483448409831809</v>
      </c>
      <c r="D3" s="70">
        <v>24.856186743881597</v>
      </c>
      <c r="E3" s="70">
        <v>17.659158726261666</v>
      </c>
    </row>
    <row r="4" spans="1:5" x14ac:dyDescent="0.25">
      <c r="A4" s="67">
        <v>36404</v>
      </c>
      <c r="B4">
        <v>7.7195128728314408</v>
      </c>
      <c r="C4">
        <v>31.823816580697063</v>
      </c>
      <c r="D4" s="70">
        <v>20.021828391278149</v>
      </c>
      <c r="E4" s="70">
        <v>20.761941493246663</v>
      </c>
    </row>
    <row r="5" spans="1:5" x14ac:dyDescent="0.25">
      <c r="A5" s="67">
        <v>36495</v>
      </c>
      <c r="B5">
        <v>25.904330515634978</v>
      </c>
      <c r="C5">
        <v>41.322849275293919</v>
      </c>
      <c r="D5" s="70">
        <v>30.619066422599118</v>
      </c>
      <c r="E5" s="70">
        <v>24.458989944246888</v>
      </c>
    </row>
    <row r="6" spans="1:5" x14ac:dyDescent="0.25">
      <c r="A6" s="67">
        <v>36586</v>
      </c>
      <c r="B6">
        <v>32.846113852959171</v>
      </c>
      <c r="C6">
        <v>48.658424439607813</v>
      </c>
      <c r="D6" s="70">
        <v>35.290579025643716</v>
      </c>
      <c r="E6" s="70">
        <v>24.702797718302051</v>
      </c>
    </row>
    <row r="7" spans="1:5" x14ac:dyDescent="0.25">
      <c r="A7" s="67">
        <v>36678</v>
      </c>
      <c r="B7">
        <v>29.425297194223042</v>
      </c>
      <c r="C7">
        <v>49.72869058014421</v>
      </c>
      <c r="D7" s="70">
        <v>36.062431617008386</v>
      </c>
      <c r="E7" s="70">
        <v>22.36678503454878</v>
      </c>
    </row>
    <row r="8" spans="1:5" x14ac:dyDescent="0.25">
      <c r="A8" s="67">
        <v>36770</v>
      </c>
      <c r="B8">
        <v>33.681922661282307</v>
      </c>
      <c r="C8">
        <v>51.258883701420267</v>
      </c>
      <c r="D8" s="70">
        <v>34.563874337627233</v>
      </c>
      <c r="E8" s="70">
        <v>22.760115414483653</v>
      </c>
    </row>
    <row r="9" spans="1:5" x14ac:dyDescent="0.25">
      <c r="A9" s="67">
        <v>36861</v>
      </c>
      <c r="B9">
        <v>28.622186904365726</v>
      </c>
      <c r="C9">
        <v>44.680519299873282</v>
      </c>
      <c r="D9" s="70">
        <v>25.769680055605527</v>
      </c>
      <c r="E9" s="70">
        <v>18.319668148852205</v>
      </c>
    </row>
    <row r="10" spans="1:5" x14ac:dyDescent="0.25">
      <c r="A10" s="67">
        <v>36951</v>
      </c>
      <c r="B10">
        <v>21.723082198178702</v>
      </c>
      <c r="C10">
        <v>47.462633694596832</v>
      </c>
      <c r="D10" s="70">
        <v>34.110921814594214</v>
      </c>
      <c r="E10" s="70">
        <v>15.993254629948645</v>
      </c>
    </row>
    <row r="11" spans="1:5" x14ac:dyDescent="0.25">
      <c r="A11" s="67">
        <v>37043</v>
      </c>
      <c r="B11">
        <v>14.546307885859102</v>
      </c>
      <c r="C11">
        <v>46.487735889043478</v>
      </c>
      <c r="D11" s="70">
        <v>33.228448787432761</v>
      </c>
      <c r="E11" s="70">
        <v>14.394443249562489</v>
      </c>
    </row>
    <row r="12" spans="1:5" x14ac:dyDescent="0.25">
      <c r="A12" s="67">
        <v>37135</v>
      </c>
      <c r="B12">
        <v>13.989830485471572</v>
      </c>
      <c r="C12">
        <v>42.836292206746798</v>
      </c>
      <c r="D12" s="70">
        <v>29.474183322698895</v>
      </c>
      <c r="E12" s="70">
        <v>13.720704967446085</v>
      </c>
    </row>
    <row r="13" spans="1:5" x14ac:dyDescent="0.25">
      <c r="A13" s="67">
        <v>37226</v>
      </c>
      <c r="B13">
        <v>17.098040873086561</v>
      </c>
      <c r="C13">
        <v>45.22363372224838</v>
      </c>
      <c r="D13" s="70">
        <v>29.153875065529895</v>
      </c>
      <c r="E13" s="70">
        <v>11.153215656480581</v>
      </c>
    </row>
    <row r="14" spans="1:5" x14ac:dyDescent="0.25">
      <c r="A14" s="67">
        <v>37316</v>
      </c>
      <c r="B14">
        <v>25.693473058268712</v>
      </c>
      <c r="C14">
        <v>58.891174781712728</v>
      </c>
      <c r="D14" s="70">
        <v>25.113284250824591</v>
      </c>
      <c r="E14" s="70">
        <v>15.245651796926987</v>
      </c>
    </row>
    <row r="15" spans="1:5" x14ac:dyDescent="0.25">
      <c r="A15" s="67">
        <v>37408</v>
      </c>
      <c r="B15">
        <v>20.566664231100866</v>
      </c>
      <c r="C15">
        <v>52.832082461941873</v>
      </c>
      <c r="D15" s="70">
        <v>24.7547308566418</v>
      </c>
      <c r="E15" s="70">
        <v>13.91632670919371</v>
      </c>
    </row>
    <row r="16" spans="1:5" x14ac:dyDescent="0.25">
      <c r="A16" s="67">
        <v>37500</v>
      </c>
      <c r="B16">
        <v>10.132900469374812</v>
      </c>
      <c r="C16">
        <v>53.314704740791854</v>
      </c>
      <c r="D16" s="70">
        <v>22.674192215441288</v>
      </c>
      <c r="E16" s="70">
        <v>12.747215180318779</v>
      </c>
    </row>
    <row r="17" spans="1:5" x14ac:dyDescent="0.25">
      <c r="A17" s="67">
        <v>37591</v>
      </c>
      <c r="B17">
        <v>10.690542722166915</v>
      </c>
      <c r="C17">
        <v>43.344256628501967</v>
      </c>
      <c r="D17" s="70">
        <v>24.054540980043932</v>
      </c>
      <c r="E17" s="70">
        <v>13.123418308610765</v>
      </c>
    </row>
    <row r="18" spans="1:5" x14ac:dyDescent="0.25">
      <c r="A18" s="67">
        <v>37681</v>
      </c>
      <c r="B18">
        <v>8.1096269055049088</v>
      </c>
      <c r="C18">
        <v>41.565764598391588</v>
      </c>
      <c r="D18" s="70">
        <v>22.169868250894947</v>
      </c>
      <c r="E18" s="70">
        <v>11.058645080146841</v>
      </c>
    </row>
    <row r="19" spans="1:5" x14ac:dyDescent="0.25">
      <c r="A19" s="67">
        <v>37773</v>
      </c>
      <c r="B19">
        <v>11.57593837483051</v>
      </c>
      <c r="C19">
        <v>37.421027811240307</v>
      </c>
      <c r="D19" s="70">
        <v>22.168455517407736</v>
      </c>
      <c r="E19" s="70">
        <v>9.9458803359771419</v>
      </c>
    </row>
    <row r="20" spans="1:5" x14ac:dyDescent="0.25">
      <c r="A20" s="67">
        <v>37865</v>
      </c>
      <c r="B20">
        <v>5.3465690219690138</v>
      </c>
      <c r="C20">
        <v>36.157886601432189</v>
      </c>
      <c r="D20" s="70">
        <v>20.004438758758656</v>
      </c>
      <c r="E20" s="70">
        <v>9.2559820931369252</v>
      </c>
    </row>
    <row r="21" spans="1:5" x14ac:dyDescent="0.25">
      <c r="A21" s="67">
        <v>37956</v>
      </c>
      <c r="B21">
        <v>8.811273107510651</v>
      </c>
      <c r="C21">
        <v>30.526886919188389</v>
      </c>
      <c r="D21" s="70">
        <v>20.676525314249179</v>
      </c>
      <c r="E21" s="70">
        <v>9.9951351265675772</v>
      </c>
    </row>
    <row r="22" spans="1:5" x14ac:dyDescent="0.25">
      <c r="A22" s="67">
        <v>38047</v>
      </c>
      <c r="B22">
        <v>7.3014745647188466</v>
      </c>
      <c r="C22">
        <v>27.781701623499199</v>
      </c>
      <c r="D22" s="70">
        <v>19.024982502208307</v>
      </c>
      <c r="E22" s="70">
        <v>9.0931741129214156</v>
      </c>
    </row>
    <row r="23" spans="1:5" x14ac:dyDescent="0.25">
      <c r="A23" s="67">
        <v>38139</v>
      </c>
      <c r="B23">
        <v>2.7451700105106855</v>
      </c>
      <c r="C23">
        <v>20.575095021159999</v>
      </c>
      <c r="D23" s="70">
        <v>18.017225301520373</v>
      </c>
      <c r="E23" s="70">
        <v>9.2043044099335773</v>
      </c>
    </row>
    <row r="24" spans="1:5" x14ac:dyDescent="0.25">
      <c r="A24" s="67">
        <v>38231</v>
      </c>
      <c r="B24">
        <v>2.5879285312255669</v>
      </c>
      <c r="C24">
        <v>22.700762143369431</v>
      </c>
      <c r="D24" s="70">
        <v>13.472829425635135</v>
      </c>
      <c r="E24" s="70">
        <v>8.9227117619411942</v>
      </c>
    </row>
    <row r="25" spans="1:5" x14ac:dyDescent="0.25">
      <c r="A25" s="67">
        <v>38322</v>
      </c>
      <c r="B25">
        <v>2.340385356249385</v>
      </c>
      <c r="C25">
        <v>20.954533902182295</v>
      </c>
      <c r="D25" s="70">
        <v>8.3053620675307354</v>
      </c>
      <c r="E25" s="70">
        <v>7.5377687381973368</v>
      </c>
    </row>
    <row r="26" spans="1:5" x14ac:dyDescent="0.25">
      <c r="A26" s="67">
        <v>38412</v>
      </c>
      <c r="B26">
        <v>1.6233937571708219</v>
      </c>
      <c r="C26">
        <v>20.23210052430781</v>
      </c>
      <c r="D26" s="70">
        <v>7.9449736188627673</v>
      </c>
      <c r="E26" s="70">
        <v>6.6030718481266097</v>
      </c>
    </row>
    <row r="27" spans="1:5" x14ac:dyDescent="0.25">
      <c r="A27" s="67">
        <v>38504</v>
      </c>
      <c r="B27">
        <v>1.1965643091674689</v>
      </c>
      <c r="C27">
        <v>19.909576571281299</v>
      </c>
      <c r="D27" s="70">
        <v>7.3295800006878897</v>
      </c>
      <c r="E27" s="70">
        <v>7.3801498007177502</v>
      </c>
    </row>
    <row r="28" spans="1:5" x14ac:dyDescent="0.25">
      <c r="A28" s="67">
        <v>38596</v>
      </c>
      <c r="B28">
        <v>0.34437372990148402</v>
      </c>
      <c r="C28">
        <v>15.42966411170627</v>
      </c>
      <c r="D28" s="70">
        <v>3.5175761368292875</v>
      </c>
      <c r="E28" s="70">
        <v>3.2313182356123953</v>
      </c>
    </row>
    <row r="29" spans="1:5" x14ac:dyDescent="0.25">
      <c r="A29" s="67">
        <v>38687</v>
      </c>
      <c r="B29">
        <v>1.1581494043010692</v>
      </c>
      <c r="C29">
        <v>12.021840958781617</v>
      </c>
      <c r="D29" s="70">
        <v>5.8655457683639263</v>
      </c>
      <c r="E29" s="70">
        <v>2.8355808283009796</v>
      </c>
    </row>
    <row r="30" spans="1:5" x14ac:dyDescent="0.25">
      <c r="A30" s="67">
        <v>38777</v>
      </c>
      <c r="B30">
        <v>0.68059579172482254</v>
      </c>
      <c r="C30">
        <v>11.069142910939775</v>
      </c>
      <c r="D30" s="70">
        <v>4.3083240779253895</v>
      </c>
      <c r="E30" s="70">
        <v>2.5480901585416849</v>
      </c>
    </row>
    <row r="31" spans="1:5" x14ac:dyDescent="0.25">
      <c r="A31" s="67">
        <v>38869</v>
      </c>
      <c r="B31">
        <v>2.1427213207300513</v>
      </c>
      <c r="C31">
        <v>10.49849566658739</v>
      </c>
      <c r="D31" s="70">
        <v>4.9127465154781627</v>
      </c>
      <c r="E31" s="70">
        <v>2.5622704478127667</v>
      </c>
    </row>
    <row r="32" spans="1:5" x14ac:dyDescent="0.25">
      <c r="A32" s="67">
        <v>38961</v>
      </c>
      <c r="B32">
        <v>1.7392454750116408</v>
      </c>
      <c r="C32">
        <v>10.621967299252463</v>
      </c>
      <c r="D32" s="70">
        <v>3.575796613678405</v>
      </c>
      <c r="E32" s="70">
        <v>1.9033545216346783</v>
      </c>
    </row>
    <row r="33" spans="1:5" x14ac:dyDescent="0.25">
      <c r="A33" s="67">
        <v>39052</v>
      </c>
      <c r="B33">
        <v>1.4026481502649184</v>
      </c>
      <c r="C33">
        <v>9.2644215833423864</v>
      </c>
      <c r="D33" s="70">
        <v>3.5704062059034989</v>
      </c>
      <c r="E33" s="70">
        <v>2.2370754203739942</v>
      </c>
    </row>
    <row r="34" spans="1:5" x14ac:dyDescent="0.25">
      <c r="A34" s="67">
        <v>39142</v>
      </c>
      <c r="B34">
        <v>1.5575369863780251</v>
      </c>
      <c r="C34">
        <v>5.9640039458728769</v>
      </c>
      <c r="D34" s="70">
        <v>3.0932791314483543</v>
      </c>
      <c r="E34" s="70">
        <v>0.77218799553375506</v>
      </c>
    </row>
    <row r="35" spans="1:5" x14ac:dyDescent="0.25">
      <c r="A35" s="67">
        <v>39234</v>
      </c>
      <c r="B35">
        <v>1.4094436554626733</v>
      </c>
      <c r="C35">
        <v>6.5911130048478066</v>
      </c>
      <c r="D35" s="70">
        <v>3.7502307556758825</v>
      </c>
      <c r="E35" s="70">
        <v>1.5534719529366612</v>
      </c>
    </row>
    <row r="36" spans="1:5" x14ac:dyDescent="0.25">
      <c r="A36" s="67">
        <v>39326</v>
      </c>
      <c r="B36">
        <v>2.1660328345517832</v>
      </c>
      <c r="C36">
        <v>6.5839167628176281</v>
      </c>
      <c r="D36" s="70">
        <v>3.2950215483209595</v>
      </c>
      <c r="E36" s="70">
        <v>0.95934039696577345</v>
      </c>
    </row>
    <row r="37" spans="1:5" x14ac:dyDescent="0.25">
      <c r="A37" s="67">
        <v>39417</v>
      </c>
      <c r="B37">
        <v>7.2717179027104146</v>
      </c>
      <c r="C37">
        <v>6.5141368477219297</v>
      </c>
      <c r="D37" s="70">
        <v>4.521697571461667</v>
      </c>
      <c r="E37" s="70">
        <v>0.98007109826616035</v>
      </c>
    </row>
    <row r="38" spans="1:5" x14ac:dyDescent="0.25">
      <c r="A38" s="67">
        <v>39508</v>
      </c>
      <c r="B38">
        <v>2.2741244445361914</v>
      </c>
      <c r="C38">
        <v>5.8855278943045821</v>
      </c>
      <c r="D38" s="70">
        <v>4.4305605769524536</v>
      </c>
      <c r="E38" s="70">
        <v>0.96886281643196792</v>
      </c>
    </row>
    <row r="39" spans="1:5" x14ac:dyDescent="0.25">
      <c r="A39" s="67">
        <v>39600</v>
      </c>
      <c r="B39">
        <v>2.9667433885404928</v>
      </c>
      <c r="C39">
        <v>2.9365862529655153</v>
      </c>
      <c r="D39" s="70">
        <v>5.5719552827364129</v>
      </c>
      <c r="E39" s="70">
        <v>1.9990430734433331</v>
      </c>
    </row>
    <row r="40" spans="1:5" x14ac:dyDescent="0.25">
      <c r="A40" s="67">
        <v>39692</v>
      </c>
      <c r="B40">
        <v>1.7684345092688465</v>
      </c>
      <c r="C40">
        <v>4.9747092974038898</v>
      </c>
      <c r="D40" s="70">
        <v>7.0204185672519497</v>
      </c>
      <c r="E40" s="70">
        <v>2.1675619360365803</v>
      </c>
    </row>
    <row r="41" spans="1:5" x14ac:dyDescent="0.25">
      <c r="A41" s="67">
        <v>39783</v>
      </c>
      <c r="B41">
        <v>1.7476106211875644</v>
      </c>
      <c r="C41">
        <v>7.5478954501468669</v>
      </c>
      <c r="D41" s="70">
        <v>8.7101355131075202</v>
      </c>
      <c r="E41" s="70">
        <v>4.0172987496616397</v>
      </c>
    </row>
    <row r="42" spans="1:5" x14ac:dyDescent="0.25">
      <c r="A42" s="67">
        <v>39873</v>
      </c>
      <c r="B42">
        <v>2.0233429846131665</v>
      </c>
      <c r="C42">
        <v>6.1102311011589068</v>
      </c>
      <c r="D42" s="70">
        <v>8.3449067117704558</v>
      </c>
      <c r="E42" s="70">
        <v>3.0785899653464588</v>
      </c>
    </row>
    <row r="43" spans="1:5" x14ac:dyDescent="0.25">
      <c r="A43" s="67">
        <v>39965</v>
      </c>
      <c r="B43">
        <v>3.0086573467538846</v>
      </c>
      <c r="C43">
        <v>5.2919498225811834</v>
      </c>
      <c r="D43" s="70">
        <v>8.7256924041173463</v>
      </c>
      <c r="E43" s="70">
        <v>2.951415251820567</v>
      </c>
    </row>
    <row r="44" spans="1:5" x14ac:dyDescent="0.25">
      <c r="A44" s="67">
        <v>40057</v>
      </c>
      <c r="B44">
        <v>2.9489484441005072</v>
      </c>
      <c r="C44">
        <v>4.3599707775348886</v>
      </c>
      <c r="D44" s="70">
        <v>9.0755455925747217</v>
      </c>
      <c r="E44" s="70">
        <v>1.7510425153514948</v>
      </c>
    </row>
    <row r="45" spans="1:5" x14ac:dyDescent="0.25">
      <c r="A45" s="67">
        <v>40148</v>
      </c>
      <c r="B45">
        <v>3.0559528401557849</v>
      </c>
      <c r="C45">
        <v>4.9283745412929676</v>
      </c>
      <c r="D45" s="70">
        <v>9.5828557156706129</v>
      </c>
      <c r="E45" s="70">
        <v>2.2030965698170428</v>
      </c>
    </row>
    <row r="46" spans="1:5" x14ac:dyDescent="0.25">
      <c r="A46" s="67">
        <v>40238</v>
      </c>
      <c r="B46">
        <v>2.6550039824359004</v>
      </c>
      <c r="C46">
        <v>4.2870970043309118</v>
      </c>
      <c r="D46" s="70">
        <v>7.2820982198004467</v>
      </c>
      <c r="E46" s="70">
        <v>2.1693424777002068</v>
      </c>
    </row>
    <row r="47" spans="1:5" x14ac:dyDescent="0.25">
      <c r="A47" s="67">
        <v>40330</v>
      </c>
      <c r="B47">
        <v>2.2781391702176057</v>
      </c>
      <c r="C47">
        <v>3.7767944240057654</v>
      </c>
      <c r="D47" s="70">
        <v>6.8933470611795986</v>
      </c>
      <c r="E47" s="70">
        <v>2.4658080313610715</v>
      </c>
    </row>
    <row r="48" spans="1:5" x14ac:dyDescent="0.25">
      <c r="A48" s="67">
        <v>40422</v>
      </c>
      <c r="B48">
        <v>1.5796270952154103</v>
      </c>
      <c r="C48">
        <v>3.4074065219666139</v>
      </c>
      <c r="D48" s="70">
        <v>5.6617613754553666</v>
      </c>
      <c r="E48" s="70">
        <v>1.8679024789010026</v>
      </c>
    </row>
    <row r="49" spans="1:5" x14ac:dyDescent="0.25">
      <c r="A49" s="67">
        <v>40513</v>
      </c>
      <c r="B49">
        <v>2.3608263212907645</v>
      </c>
      <c r="C49">
        <v>4.6827236647932713</v>
      </c>
      <c r="D49" s="70">
        <v>7.0191833484259387</v>
      </c>
      <c r="E49" s="70">
        <v>1.2507307296932191</v>
      </c>
    </row>
    <row r="50" spans="1:5" x14ac:dyDescent="0.25">
      <c r="A50" s="67">
        <v>40603</v>
      </c>
      <c r="B50">
        <v>2.4668565472656598</v>
      </c>
      <c r="C50">
        <v>4.3520319265698184</v>
      </c>
      <c r="D50" s="70">
        <v>7.1127913558646974</v>
      </c>
      <c r="E50" s="70">
        <v>1.2544039607815998</v>
      </c>
    </row>
    <row r="51" spans="1:5" x14ac:dyDescent="0.25">
      <c r="A51" s="67">
        <v>40695</v>
      </c>
      <c r="B51">
        <v>1.5916563127156158</v>
      </c>
      <c r="C51">
        <v>3.0311103869049822</v>
      </c>
      <c r="D51" s="70">
        <v>6.2586043823585822</v>
      </c>
      <c r="E51" s="70">
        <v>0.9717016739689841</v>
      </c>
    </row>
    <row r="52" spans="1:5" x14ac:dyDescent="0.25">
      <c r="A52" s="67">
        <v>40787</v>
      </c>
      <c r="B52">
        <v>1.2603338259370866</v>
      </c>
      <c r="C52">
        <v>2.6156244003386999</v>
      </c>
      <c r="D52" s="70">
        <v>5.2329532846286213</v>
      </c>
      <c r="E52" s="70">
        <v>0.82211151607656774</v>
      </c>
    </row>
    <row r="53" spans="1:5" x14ac:dyDescent="0.25">
      <c r="A53" s="67">
        <v>40878</v>
      </c>
      <c r="B53">
        <v>1.2426779451570467</v>
      </c>
      <c r="C53">
        <v>5.9393253224647955</v>
      </c>
      <c r="D53" s="70">
        <v>4.8648186401405322</v>
      </c>
      <c r="E53" s="70">
        <v>0.94040480432622753</v>
      </c>
    </row>
    <row r="54" spans="1:5" x14ac:dyDescent="0.25">
      <c r="A54" s="67">
        <v>40969</v>
      </c>
      <c r="B54">
        <v>1.7247028358321033</v>
      </c>
      <c r="C54">
        <v>5.526114453222096</v>
      </c>
      <c r="D54" s="70">
        <v>4.2092105145141678</v>
      </c>
      <c r="E54" s="70">
        <v>1.1850168163710817</v>
      </c>
    </row>
    <row r="55" spans="1:5" x14ac:dyDescent="0.25">
      <c r="A55" s="67">
        <v>41061</v>
      </c>
      <c r="B55">
        <v>2.5422148016092474</v>
      </c>
      <c r="C55">
        <v>4.9925044674921502</v>
      </c>
      <c r="D55" s="70">
        <v>3.7177596574848817</v>
      </c>
      <c r="E55" s="70">
        <v>1.1426934180353014</v>
      </c>
    </row>
    <row r="56" spans="1:5" x14ac:dyDescent="0.25">
      <c r="A56" s="67">
        <v>41153</v>
      </c>
      <c r="B56">
        <v>1.9016950147987348</v>
      </c>
      <c r="C56">
        <v>4.2952681305550326</v>
      </c>
      <c r="D56" s="70">
        <v>3.3255023160421322</v>
      </c>
      <c r="E56" s="70">
        <v>1.1227363285614647</v>
      </c>
    </row>
    <row r="57" spans="1:5" x14ac:dyDescent="0.25">
      <c r="A57" s="67">
        <v>41244</v>
      </c>
      <c r="B57">
        <v>3.9727214439623881</v>
      </c>
      <c r="C57">
        <v>2.7707062440787098</v>
      </c>
      <c r="D57" s="70">
        <v>3.9843464946352056</v>
      </c>
      <c r="E57" s="70">
        <v>2.5486267994638863</v>
      </c>
    </row>
    <row r="58" spans="1:5" x14ac:dyDescent="0.25">
      <c r="A58" s="67">
        <v>41334</v>
      </c>
      <c r="B58">
        <v>3.5846866146696956</v>
      </c>
      <c r="C58">
        <v>3.023310794269197</v>
      </c>
      <c r="D58" s="70">
        <v>3.9902094248925093</v>
      </c>
      <c r="E58" s="70">
        <v>2.012474035882275</v>
      </c>
    </row>
    <row r="59" spans="1:5" x14ac:dyDescent="0.25">
      <c r="A59" s="67">
        <v>41426</v>
      </c>
      <c r="B59">
        <v>5.1970289729896919</v>
      </c>
      <c r="C59">
        <v>3.7247840582903002</v>
      </c>
      <c r="D59" s="70">
        <v>4.8162014089866831</v>
      </c>
      <c r="E59" s="70">
        <v>1.7234637459271764</v>
      </c>
    </row>
    <row r="60" spans="1:5" x14ac:dyDescent="0.25">
      <c r="A60" s="67">
        <v>41518</v>
      </c>
      <c r="B60">
        <v>5.7974913792511487</v>
      </c>
      <c r="C60">
        <v>2.7521423783474717</v>
      </c>
      <c r="D60" s="70">
        <v>4.6070891500971376</v>
      </c>
      <c r="E60" s="70">
        <v>2.364644112319839</v>
      </c>
    </row>
    <row r="61" spans="1:5" x14ac:dyDescent="0.25">
      <c r="A61" s="67">
        <v>41609</v>
      </c>
      <c r="B61">
        <v>7.6025698324586637</v>
      </c>
      <c r="C61">
        <v>2.9027880008573059</v>
      </c>
      <c r="D61" s="70">
        <v>5.2597984075739364</v>
      </c>
      <c r="E61" s="70">
        <v>1.6111995045918326</v>
      </c>
    </row>
    <row r="62" spans="1:5" x14ac:dyDescent="0.25">
      <c r="A62" s="67">
        <v>41699</v>
      </c>
      <c r="B62">
        <v>5.4296361266895232</v>
      </c>
      <c r="C62">
        <v>3.2490978608061223</v>
      </c>
      <c r="D62" s="70">
        <v>4.7095274435142747</v>
      </c>
      <c r="E62" s="70">
        <v>1.7147013966445059</v>
      </c>
    </row>
    <row r="63" spans="1:5" x14ac:dyDescent="0.25">
      <c r="A63" s="67">
        <v>41791</v>
      </c>
      <c r="B63">
        <v>5.0330293786358782</v>
      </c>
      <c r="C63">
        <v>4.5273948383850806</v>
      </c>
      <c r="D63" s="70">
        <v>4.7359445917421885</v>
      </c>
      <c r="E63" s="70">
        <v>1.6650728780608783</v>
      </c>
    </row>
    <row r="64" spans="1:5" x14ac:dyDescent="0.25">
      <c r="A64" s="67">
        <v>41883</v>
      </c>
      <c r="B64">
        <v>6.7878921190846579</v>
      </c>
      <c r="C64">
        <v>4.4576683351645396</v>
      </c>
      <c r="D64" s="70">
        <v>4.6452031110356771</v>
      </c>
      <c r="E64" s="70">
        <v>2.0887201461917706</v>
      </c>
    </row>
    <row r="65" spans="1:5" x14ac:dyDescent="0.25">
      <c r="A65" s="67">
        <v>41974</v>
      </c>
      <c r="B65">
        <v>5.880035333525834</v>
      </c>
      <c r="C65">
        <v>2.7968441337464092</v>
      </c>
      <c r="D65" s="70">
        <v>8.1659940220301444</v>
      </c>
      <c r="E65" s="70">
        <v>2.5289770764923709</v>
      </c>
    </row>
    <row r="66" spans="1:5" x14ac:dyDescent="0.25">
      <c r="A66" s="67">
        <v>42064</v>
      </c>
      <c r="B66">
        <v>9.9912218804937467</v>
      </c>
      <c r="C66">
        <v>2.4405394901967559</v>
      </c>
      <c r="D66" s="70">
        <v>8.6224840247064645</v>
      </c>
      <c r="E66" s="70">
        <v>2.5532508221068762</v>
      </c>
    </row>
    <row r="67" spans="1:5" x14ac:dyDescent="0.25">
      <c r="A67" s="67">
        <v>42156</v>
      </c>
      <c r="B67">
        <v>10.447215188957507</v>
      </c>
      <c r="C67">
        <v>3.0616901795729272</v>
      </c>
      <c r="D67" s="70">
        <v>7.8803360317583602</v>
      </c>
      <c r="E67" s="70">
        <v>2.5696225154642685</v>
      </c>
    </row>
    <row r="68" spans="1:5" x14ac:dyDescent="0.25">
      <c r="A68" s="67">
        <v>42248</v>
      </c>
      <c r="B68" s="14">
        <v>10.217288803620777</v>
      </c>
      <c r="C68">
        <v>3.1460780744397696</v>
      </c>
      <c r="D68" s="70">
        <v>8.9790709614497022</v>
      </c>
      <c r="E68" s="70">
        <v>2.9571227993238578</v>
      </c>
    </row>
    <row r="69" spans="1:5" x14ac:dyDescent="0.25">
      <c r="A69" s="67">
        <v>42339</v>
      </c>
      <c r="B69" s="14">
        <v>24.796014848915046</v>
      </c>
      <c r="C69">
        <v>3.0997014412019936</v>
      </c>
      <c r="D69" s="70">
        <v>9.1622062006854001</v>
      </c>
      <c r="E69" s="70">
        <v>4.246521326547434</v>
      </c>
    </row>
    <row r="70" spans="1:5" x14ac:dyDescent="0.25">
      <c r="A70" s="67">
        <v>42430</v>
      </c>
      <c r="B70" s="14">
        <v>24.424172656817021</v>
      </c>
      <c r="C70">
        <v>3.0808549042419515</v>
      </c>
      <c r="D70" s="70">
        <v>10.034022777341361</v>
      </c>
      <c r="E70" s="70">
        <v>2.0802968455979269</v>
      </c>
    </row>
    <row r="71" spans="1:5" x14ac:dyDescent="0.25">
      <c r="A71" s="67">
        <v>42522</v>
      </c>
      <c r="B71" s="14">
        <v>23.245385965961798</v>
      </c>
      <c r="C71">
        <v>7.8348894476912001</v>
      </c>
      <c r="D71" s="70">
        <v>11.953783898605277</v>
      </c>
      <c r="E71" s="70">
        <v>5.0997895966656497</v>
      </c>
    </row>
    <row r="72" spans="1:5" x14ac:dyDescent="0.25">
      <c r="A72" s="67"/>
      <c r="B72" s="14"/>
      <c r="D72" s="70"/>
      <c r="E72" s="70"/>
    </row>
    <row r="73" spans="1:5" x14ac:dyDescent="0.25">
      <c r="C73" s="44" t="s">
        <v>58</v>
      </c>
    </row>
    <row r="91" spans="3:24" ht="24.75" customHeight="1" x14ac:dyDescent="0.25"/>
    <row r="92" spans="3:24" ht="28.5" customHeight="1" x14ac:dyDescent="0.25"/>
    <row r="93" spans="3:24" ht="27" customHeight="1" x14ac:dyDescent="0.25"/>
    <row r="94" spans="3:24" ht="29.25" customHeight="1" x14ac:dyDescent="0.25"/>
    <row r="95" spans="3:24" ht="15" customHeight="1" x14ac:dyDescent="0.25">
      <c r="T95" s="158"/>
      <c r="U95" s="158"/>
      <c r="V95" s="158"/>
      <c r="W95" s="158"/>
      <c r="X95" s="158"/>
    </row>
    <row r="96" spans="3:24" ht="15" customHeight="1" x14ac:dyDescent="0.25">
      <c r="C96" t="s">
        <v>56</v>
      </c>
      <c r="T96" s="158"/>
      <c r="U96" s="158"/>
      <c r="V96" s="158"/>
      <c r="W96" s="158"/>
      <c r="X96" s="158"/>
    </row>
    <row r="97" spans="20:24" ht="15" customHeight="1" x14ac:dyDescent="0.25">
      <c r="T97" s="158"/>
      <c r="U97" s="158"/>
      <c r="V97" s="158"/>
      <c r="W97" s="158"/>
      <c r="X97" s="158"/>
    </row>
    <row r="98" spans="20:24" ht="15" customHeight="1" x14ac:dyDescent="0.25">
      <c r="T98" s="158"/>
      <c r="U98" s="158"/>
      <c r="V98" s="158"/>
      <c r="W98" s="158"/>
      <c r="X98" s="158"/>
    </row>
    <row r="99" spans="20:24" ht="15" customHeight="1" x14ac:dyDescent="0.25">
      <c r="T99" s="158"/>
      <c r="U99" s="158"/>
      <c r="V99" s="158"/>
      <c r="W99" s="158"/>
      <c r="X99" s="158"/>
    </row>
    <row r="100" spans="20:24" ht="27" customHeight="1" x14ac:dyDescent="0.25">
      <c r="T100" s="158"/>
      <c r="U100" s="158"/>
      <c r="V100" s="158"/>
      <c r="W100" s="158"/>
      <c r="X100" s="158"/>
    </row>
  </sheetData>
  <mergeCells count="1">
    <mergeCell ref="T95:X100"/>
  </mergeCells>
  <pageMargins left="0.7" right="0.7" top="0.75" bottom="0.75" header="0.3" footer="0.3"/>
  <pageSetup scale="6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D95"/>
  <sheetViews>
    <sheetView showGridLines="0" view="pageBreakPreview" zoomScaleNormal="100" zoomScaleSheetLayoutView="100" workbookViewId="0">
      <pane xSplit="1" ySplit="1" topLeftCell="B70" activePane="bottomRight" state="frozen"/>
      <selection activeCell="D81" sqref="D81:K100"/>
      <selection pane="topRight" activeCell="D81" sqref="D81:K100"/>
      <selection pane="bottomLeft" activeCell="D81" sqref="D81:K100"/>
      <selection pane="bottomRight" activeCell="Q77" sqref="Q77"/>
    </sheetView>
  </sheetViews>
  <sheetFormatPr baseColWidth="10" defaultRowHeight="15" x14ac:dyDescent="0.25"/>
  <cols>
    <col min="11" max="11" width="9" customWidth="1"/>
  </cols>
  <sheetData>
    <row r="1" spans="1:4" x14ac:dyDescent="0.25">
      <c r="A1" s="65" t="s">
        <v>52</v>
      </c>
      <c r="B1" s="65" t="s">
        <v>59</v>
      </c>
      <c r="C1" s="65" t="s">
        <v>60</v>
      </c>
    </row>
    <row r="2" spans="1:4" x14ac:dyDescent="0.25">
      <c r="A2" s="67">
        <v>36220</v>
      </c>
      <c r="B2" s="71"/>
      <c r="C2" s="71"/>
    </row>
    <row r="3" spans="1:4" x14ac:dyDescent="0.25">
      <c r="A3" s="67">
        <v>36312</v>
      </c>
      <c r="B3" s="71">
        <v>24.254832481985417</v>
      </c>
      <c r="C3" s="71">
        <v>87.952347925421236</v>
      </c>
      <c r="D3" s="71"/>
    </row>
    <row r="4" spans="1:4" x14ac:dyDescent="0.25">
      <c r="A4" s="67">
        <v>36404</v>
      </c>
      <c r="B4" s="71">
        <v>20.912620068955302</v>
      </c>
      <c r="C4" s="71">
        <v>74.531568711161711</v>
      </c>
    </row>
    <row r="5" spans="1:4" x14ac:dyDescent="0.25">
      <c r="A5" s="67">
        <v>36495</v>
      </c>
      <c r="B5" s="71">
        <v>31.220784709023768</v>
      </c>
      <c r="C5" s="71">
        <v>88.868662351672057</v>
      </c>
    </row>
    <row r="6" spans="1:4" x14ac:dyDescent="0.25">
      <c r="A6" s="67">
        <v>36586</v>
      </c>
      <c r="B6" s="71">
        <v>32.592940295708758</v>
      </c>
      <c r="C6" s="71">
        <v>93.769034899395876</v>
      </c>
    </row>
    <row r="7" spans="1:4" x14ac:dyDescent="0.25">
      <c r="A7" s="67">
        <v>36678</v>
      </c>
      <c r="B7" s="71">
        <v>41.849766906510077</v>
      </c>
      <c r="C7" s="71">
        <v>50.801672328194414</v>
      </c>
    </row>
    <row r="8" spans="1:4" x14ac:dyDescent="0.25">
      <c r="A8" s="67">
        <v>36770</v>
      </c>
      <c r="B8" s="71">
        <v>36.86805307283403</v>
      </c>
      <c r="C8" s="71">
        <v>43.921114206128138</v>
      </c>
    </row>
    <row r="9" spans="1:4" x14ac:dyDescent="0.25">
      <c r="A9" s="67">
        <v>36861</v>
      </c>
      <c r="B9" s="71">
        <v>34.019500060090635</v>
      </c>
      <c r="C9" s="71">
        <v>37.277199690378346</v>
      </c>
    </row>
    <row r="10" spans="1:4" x14ac:dyDescent="0.25">
      <c r="A10" s="67">
        <v>36951</v>
      </c>
      <c r="B10" s="71">
        <v>39.841333244937736</v>
      </c>
      <c r="C10" s="71">
        <v>55.517818427625777</v>
      </c>
    </row>
    <row r="11" spans="1:4" x14ac:dyDescent="0.25">
      <c r="A11" s="67">
        <v>37043</v>
      </c>
      <c r="B11" s="71">
        <v>40.55246933700537</v>
      </c>
      <c r="C11" s="71">
        <v>51.504812087445373</v>
      </c>
    </row>
    <row r="12" spans="1:4" x14ac:dyDescent="0.25">
      <c r="A12" s="67">
        <v>37135</v>
      </c>
      <c r="B12" s="71">
        <v>40.689321171684121</v>
      </c>
      <c r="C12" s="71">
        <v>52.8782611749008</v>
      </c>
    </row>
    <row r="13" spans="1:4" x14ac:dyDescent="0.25">
      <c r="A13" s="67">
        <v>37226</v>
      </c>
      <c r="B13" s="71">
        <v>39.911374486274205</v>
      </c>
      <c r="C13" s="71">
        <v>50.126653324372825</v>
      </c>
    </row>
    <row r="14" spans="1:4" x14ac:dyDescent="0.25">
      <c r="A14" s="67">
        <v>37316</v>
      </c>
      <c r="B14" s="71">
        <v>36.322223038223378</v>
      </c>
      <c r="C14" s="71">
        <v>58.899565035755529</v>
      </c>
    </row>
    <row r="15" spans="1:4" x14ac:dyDescent="0.25">
      <c r="A15" s="67">
        <v>37408</v>
      </c>
      <c r="B15" s="71">
        <v>31.715739870733966</v>
      </c>
      <c r="C15" s="71">
        <v>47.592774682253548</v>
      </c>
    </row>
    <row r="16" spans="1:4" x14ac:dyDescent="0.25">
      <c r="A16" s="67">
        <v>37500</v>
      </c>
      <c r="B16" s="71">
        <v>35.719907742232181</v>
      </c>
      <c r="C16" s="71">
        <v>52.422333260916787</v>
      </c>
    </row>
    <row r="17" spans="1:3" x14ac:dyDescent="0.25">
      <c r="A17" s="67">
        <v>37591</v>
      </c>
      <c r="B17" s="71">
        <v>31.125387448982693</v>
      </c>
      <c r="C17" s="71">
        <v>40.207707311929994</v>
      </c>
    </row>
    <row r="18" spans="1:3" x14ac:dyDescent="0.25">
      <c r="A18" s="67">
        <v>37681</v>
      </c>
      <c r="B18" s="71">
        <v>30.873646168985264</v>
      </c>
      <c r="C18" s="71">
        <v>49.868205780767141</v>
      </c>
    </row>
    <row r="19" spans="1:3" x14ac:dyDescent="0.25">
      <c r="A19" s="67">
        <v>37773</v>
      </c>
      <c r="B19" s="71">
        <v>27.929096742034382</v>
      </c>
      <c r="C19" s="71">
        <v>42.304363769710307</v>
      </c>
    </row>
    <row r="20" spans="1:3" x14ac:dyDescent="0.25">
      <c r="A20" s="67">
        <v>37865</v>
      </c>
      <c r="B20" s="71">
        <v>27.108258239421385</v>
      </c>
      <c r="C20" s="71">
        <v>40.476650474718475</v>
      </c>
    </row>
    <row r="21" spans="1:3" x14ac:dyDescent="0.25">
      <c r="A21" s="67">
        <v>37956</v>
      </c>
      <c r="B21" s="71">
        <v>27.331803020263575</v>
      </c>
      <c r="C21" s="71">
        <v>48.077474690002489</v>
      </c>
    </row>
    <row r="22" spans="1:3" x14ac:dyDescent="0.25">
      <c r="A22" s="67">
        <v>38047</v>
      </c>
      <c r="B22" s="71">
        <v>25.813256444880139</v>
      </c>
      <c r="C22" s="71">
        <v>48.057484026022088</v>
      </c>
    </row>
    <row r="23" spans="1:3" x14ac:dyDescent="0.25">
      <c r="A23" s="67">
        <v>38139</v>
      </c>
      <c r="B23" s="71">
        <v>25.377287554237469</v>
      </c>
      <c r="C23" s="71">
        <v>45.321320062860131</v>
      </c>
    </row>
    <row r="24" spans="1:3" x14ac:dyDescent="0.25">
      <c r="A24" s="67">
        <v>38231</v>
      </c>
      <c r="B24" s="71">
        <v>22.706575890816445</v>
      </c>
      <c r="C24" s="71">
        <v>37.293063133281372</v>
      </c>
    </row>
    <row r="25" spans="1:3" x14ac:dyDescent="0.25">
      <c r="A25" s="67">
        <v>38322</v>
      </c>
      <c r="B25" s="71">
        <v>21.724552715654294</v>
      </c>
      <c r="C25" s="71">
        <v>29.567269172835942</v>
      </c>
    </row>
    <row r="26" spans="1:3" x14ac:dyDescent="0.25">
      <c r="A26" s="67">
        <v>38412</v>
      </c>
      <c r="B26" s="71">
        <v>20.142917103775648</v>
      </c>
      <c r="C26" s="71">
        <v>27.239032149710241</v>
      </c>
    </row>
    <row r="27" spans="1:3" x14ac:dyDescent="0.25">
      <c r="A27" s="67">
        <v>38504</v>
      </c>
      <c r="B27" s="71">
        <v>19.520771038375642</v>
      </c>
      <c r="C27" s="71">
        <v>24.414665922203611</v>
      </c>
    </row>
    <row r="28" spans="1:3" x14ac:dyDescent="0.25">
      <c r="A28" s="67">
        <v>38596</v>
      </c>
      <c r="B28" s="71">
        <v>17.72866023067964</v>
      </c>
      <c r="C28" s="71">
        <v>27.579831525446032</v>
      </c>
    </row>
    <row r="29" spans="1:3" x14ac:dyDescent="0.25">
      <c r="A29" s="67">
        <v>38687</v>
      </c>
      <c r="B29" s="71">
        <v>16.944171867864867</v>
      </c>
      <c r="C29" s="71">
        <v>25.31465718586184</v>
      </c>
    </row>
    <row r="30" spans="1:3" x14ac:dyDescent="0.25">
      <c r="A30" s="67">
        <v>38777</v>
      </c>
      <c r="B30" s="71">
        <v>16.00257585767924</v>
      </c>
      <c r="C30" s="71">
        <v>27.109376159589154</v>
      </c>
    </row>
    <row r="31" spans="1:3" x14ac:dyDescent="0.25">
      <c r="A31" s="67">
        <v>38869</v>
      </c>
      <c r="B31" s="71">
        <v>17.134855499895178</v>
      </c>
      <c r="C31" s="71">
        <v>27.355933137905364</v>
      </c>
    </row>
    <row r="32" spans="1:3" x14ac:dyDescent="0.25">
      <c r="A32" s="67">
        <v>38961</v>
      </c>
      <c r="B32" s="71">
        <v>14.386958985261856</v>
      </c>
      <c r="C32" s="71">
        <v>26.380133660493151</v>
      </c>
    </row>
    <row r="33" spans="1:3" x14ac:dyDescent="0.25">
      <c r="A33" s="67">
        <v>39052</v>
      </c>
      <c r="B33" s="71">
        <v>12.985814212999417</v>
      </c>
      <c r="C33" s="71">
        <v>25.984430162034943</v>
      </c>
    </row>
    <row r="34" spans="1:3" x14ac:dyDescent="0.25">
      <c r="A34" s="67">
        <v>39142</v>
      </c>
      <c r="B34" s="71">
        <v>11.936920025035633</v>
      </c>
      <c r="C34" s="71">
        <v>25.855754675521265</v>
      </c>
    </row>
    <row r="35" spans="1:3" x14ac:dyDescent="0.25">
      <c r="A35" s="67">
        <v>39234</v>
      </c>
      <c r="B35" s="71">
        <v>12.649387280054428</v>
      </c>
      <c r="C35" s="71">
        <v>25.689020328387269</v>
      </c>
    </row>
    <row r="36" spans="1:3" x14ac:dyDescent="0.25">
      <c r="A36" s="67">
        <v>39326</v>
      </c>
      <c r="B36" s="71">
        <v>10.396291434549635</v>
      </c>
      <c r="C36" s="71">
        <v>23.538165808891922</v>
      </c>
    </row>
    <row r="37" spans="1:3" x14ac:dyDescent="0.25">
      <c r="A37" s="67">
        <v>39417</v>
      </c>
      <c r="B37" s="71">
        <v>12.988152411674998</v>
      </c>
      <c r="C37" s="71">
        <v>26.16150123855061</v>
      </c>
    </row>
    <row r="38" spans="1:3" x14ac:dyDescent="0.25">
      <c r="A38" s="67">
        <v>39508</v>
      </c>
      <c r="B38" s="71">
        <v>11.85728032563472</v>
      </c>
      <c r="C38" s="71">
        <v>26.82191393584807</v>
      </c>
    </row>
    <row r="39" spans="1:3" x14ac:dyDescent="0.25">
      <c r="A39" s="67">
        <v>39600</v>
      </c>
      <c r="B39" s="71">
        <v>14.483282371529461</v>
      </c>
      <c r="C39" s="71">
        <v>30.748856807933173</v>
      </c>
    </row>
    <row r="40" spans="1:3" x14ac:dyDescent="0.25">
      <c r="A40" s="67">
        <v>39692</v>
      </c>
      <c r="B40" s="71">
        <v>16.174536509621465</v>
      </c>
      <c r="C40" s="71">
        <v>37.576210158026221</v>
      </c>
    </row>
    <row r="41" spans="1:3" x14ac:dyDescent="0.25">
      <c r="A41" s="67">
        <v>39783</v>
      </c>
      <c r="B41" s="71">
        <v>16.761764870378517</v>
      </c>
      <c r="C41" s="71">
        <v>34.934498751185139</v>
      </c>
    </row>
    <row r="42" spans="1:3" x14ac:dyDescent="0.25">
      <c r="A42" s="67">
        <v>39873</v>
      </c>
      <c r="B42" s="71">
        <v>15.131752308427721</v>
      </c>
      <c r="C42" s="71">
        <v>38.990590795621841</v>
      </c>
    </row>
    <row r="43" spans="1:3" x14ac:dyDescent="0.25">
      <c r="A43" s="67">
        <v>39965</v>
      </c>
      <c r="B43" s="71">
        <v>18.189350533089151</v>
      </c>
      <c r="C43" s="71">
        <v>43.590267749004816</v>
      </c>
    </row>
    <row r="44" spans="1:3" x14ac:dyDescent="0.25">
      <c r="A44" s="67">
        <v>40057</v>
      </c>
      <c r="B44" s="71">
        <v>18.576305306438091</v>
      </c>
      <c r="C44" s="71">
        <v>46.383169142523947</v>
      </c>
    </row>
    <row r="45" spans="1:3" x14ac:dyDescent="0.25">
      <c r="A45" s="67">
        <v>40148</v>
      </c>
      <c r="B45" s="71">
        <v>21.872650161935077</v>
      </c>
      <c r="C45" s="71">
        <v>48.627716906384947</v>
      </c>
    </row>
    <row r="46" spans="1:3" x14ac:dyDescent="0.25">
      <c r="A46" s="67">
        <v>40238</v>
      </c>
      <c r="B46" s="71">
        <v>19.246081279268793</v>
      </c>
      <c r="C46" s="71">
        <v>47.797505669891919</v>
      </c>
    </row>
    <row r="47" spans="1:3" x14ac:dyDescent="0.25">
      <c r="A47" s="67">
        <v>40330</v>
      </c>
      <c r="B47" s="71">
        <v>19.920473901849519</v>
      </c>
      <c r="C47" s="71">
        <v>47.256686744633448</v>
      </c>
    </row>
    <row r="48" spans="1:3" x14ac:dyDescent="0.25">
      <c r="A48" s="67">
        <v>40422</v>
      </c>
      <c r="B48" s="71">
        <v>17.017151504565227</v>
      </c>
      <c r="C48" s="71">
        <v>43.576813466664035</v>
      </c>
    </row>
    <row r="49" spans="1:3" x14ac:dyDescent="0.25">
      <c r="A49" s="67">
        <v>40513</v>
      </c>
      <c r="B49" s="71">
        <v>17.013467515618043</v>
      </c>
      <c r="C49" s="71">
        <v>39.03411777095139</v>
      </c>
    </row>
    <row r="50" spans="1:3" x14ac:dyDescent="0.25">
      <c r="A50" s="67">
        <v>40603</v>
      </c>
      <c r="B50" s="71">
        <v>14.425352721506924</v>
      </c>
      <c r="C50" s="71">
        <v>34.604764470888981</v>
      </c>
    </row>
    <row r="51" spans="1:3" x14ac:dyDescent="0.25">
      <c r="A51" s="67">
        <v>40695</v>
      </c>
      <c r="B51" s="71">
        <v>14.446667834590398</v>
      </c>
      <c r="C51" s="71">
        <v>37.696480407239605</v>
      </c>
    </row>
    <row r="52" spans="1:3" x14ac:dyDescent="0.25">
      <c r="A52" s="67">
        <v>40787</v>
      </c>
      <c r="B52" s="71">
        <v>12.047912644611724</v>
      </c>
      <c r="C52" s="71">
        <v>34.624679405687871</v>
      </c>
    </row>
    <row r="53" spans="1:3" x14ac:dyDescent="0.25">
      <c r="A53" s="67">
        <v>40878</v>
      </c>
      <c r="B53" s="71">
        <v>12.294472255334163</v>
      </c>
      <c r="C53" s="71">
        <v>33.109443581976066</v>
      </c>
    </row>
    <row r="54" spans="1:3" x14ac:dyDescent="0.25">
      <c r="A54" s="67">
        <v>40969</v>
      </c>
      <c r="B54" s="71">
        <v>10.666417742880414</v>
      </c>
      <c r="C54" s="71">
        <v>30.695707897742459</v>
      </c>
    </row>
    <row r="55" spans="1:3" x14ac:dyDescent="0.25">
      <c r="A55" s="67">
        <v>41061</v>
      </c>
      <c r="B55" s="71">
        <v>12.193993356533003</v>
      </c>
      <c r="C55" s="71">
        <v>31.448511709086784</v>
      </c>
    </row>
    <row r="56" spans="1:3" x14ac:dyDescent="0.25">
      <c r="A56" s="67">
        <v>41153</v>
      </c>
      <c r="B56" s="71">
        <v>11.255271028931107</v>
      </c>
      <c r="C56" s="71">
        <v>30.088396898753999</v>
      </c>
    </row>
    <row r="57" spans="1:3" x14ac:dyDescent="0.25">
      <c r="A57" s="67">
        <v>41244</v>
      </c>
      <c r="B57" s="71">
        <v>12.543379151716902</v>
      </c>
      <c r="C57" s="71">
        <v>32.199019821747385</v>
      </c>
    </row>
    <row r="58" spans="1:3" x14ac:dyDescent="0.25">
      <c r="A58" s="67">
        <v>41334</v>
      </c>
      <c r="B58" s="71">
        <v>11.267920260756147</v>
      </c>
      <c r="C58" s="71">
        <v>32.023852021644373</v>
      </c>
    </row>
    <row r="59" spans="1:3" x14ac:dyDescent="0.25">
      <c r="A59" s="67">
        <v>41426</v>
      </c>
      <c r="B59" s="71">
        <v>12.73557646070908</v>
      </c>
      <c r="C59" s="71">
        <v>34.354517489317544</v>
      </c>
    </row>
    <row r="60" spans="1:3" x14ac:dyDescent="0.25">
      <c r="A60" s="67">
        <v>41518</v>
      </c>
      <c r="B60" s="71">
        <v>11.704100105668159</v>
      </c>
      <c r="C60" s="71">
        <v>32.534236285261933</v>
      </c>
    </row>
    <row r="61" spans="1:3" x14ac:dyDescent="0.25">
      <c r="A61" s="67">
        <v>41609</v>
      </c>
      <c r="B61" s="71">
        <v>12.814694906023046</v>
      </c>
      <c r="C61" s="71">
        <v>35.578582970045439</v>
      </c>
    </row>
    <row r="62" spans="1:3" x14ac:dyDescent="0.25">
      <c r="A62" s="67">
        <v>41699</v>
      </c>
      <c r="B62" s="71">
        <v>12.165509552730919</v>
      </c>
      <c r="C62" s="71">
        <v>33.956853966419338</v>
      </c>
    </row>
    <row r="63" spans="1:3" x14ac:dyDescent="0.25">
      <c r="A63" s="67">
        <v>41791</v>
      </c>
      <c r="B63" s="71">
        <v>13.368709454870537</v>
      </c>
      <c r="C63" s="71">
        <v>37.268678335973142</v>
      </c>
    </row>
    <row r="64" spans="1:3" x14ac:dyDescent="0.25">
      <c r="A64" s="67">
        <v>41883</v>
      </c>
      <c r="B64" s="71">
        <v>12.063195292156676</v>
      </c>
      <c r="C64" s="71">
        <v>35.936550940592973</v>
      </c>
    </row>
    <row r="65" spans="1:3" x14ac:dyDescent="0.25">
      <c r="A65" s="67">
        <v>41974</v>
      </c>
      <c r="B65" s="71">
        <v>14.934521962449823</v>
      </c>
      <c r="C65" s="71">
        <v>39.276358375727142</v>
      </c>
    </row>
    <row r="66" spans="1:3" x14ac:dyDescent="0.25">
      <c r="A66" s="67">
        <v>42064</v>
      </c>
      <c r="B66" s="71">
        <v>12.561033208759904</v>
      </c>
      <c r="C66" s="71">
        <v>39.140360425737782</v>
      </c>
    </row>
    <row r="67" spans="1:3" x14ac:dyDescent="0.25">
      <c r="A67" s="67">
        <v>42156</v>
      </c>
      <c r="B67" s="71">
        <v>13.773944355399495</v>
      </c>
      <c r="C67" s="71">
        <v>41.734082801859252</v>
      </c>
    </row>
    <row r="68" spans="1:3" x14ac:dyDescent="0.25">
      <c r="A68" s="67">
        <v>42248</v>
      </c>
      <c r="B68">
        <v>13.312962412399926</v>
      </c>
      <c r="C68">
        <v>38.119912291838361</v>
      </c>
    </row>
    <row r="69" spans="1:3" x14ac:dyDescent="0.25">
      <c r="A69" s="67">
        <v>42339</v>
      </c>
      <c r="B69">
        <v>14.449648643671143</v>
      </c>
      <c r="C69">
        <v>42.786357948485389</v>
      </c>
    </row>
    <row r="70" spans="1:3" x14ac:dyDescent="0.25">
      <c r="A70" s="67">
        <v>42430</v>
      </c>
      <c r="B70">
        <v>13.665097079756913</v>
      </c>
      <c r="C70">
        <v>41.305575950183979</v>
      </c>
    </row>
    <row r="71" spans="1:3" x14ac:dyDescent="0.25">
      <c r="A71" s="67">
        <v>42522</v>
      </c>
      <c r="B71">
        <v>14.407546121283616</v>
      </c>
      <c r="C71">
        <v>41.998125451221625</v>
      </c>
    </row>
    <row r="74" spans="1:3" x14ac:dyDescent="0.25">
      <c r="C74" s="44" t="s">
        <v>61</v>
      </c>
    </row>
    <row r="95" spans="3:3" x14ac:dyDescent="0.25">
      <c r="C95" t="s">
        <v>56</v>
      </c>
    </row>
  </sheetData>
  <pageMargins left="0.7" right="0.7" top="0.75" bottom="0.75" header="0.3" footer="0.3"/>
  <pageSetup scale="87"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78"/>
  <sheetViews>
    <sheetView showGridLines="0" view="pageBreakPreview" zoomScaleNormal="100" zoomScaleSheetLayoutView="100" workbookViewId="0">
      <pane xSplit="1" ySplit="2" topLeftCell="D51" activePane="bottomRight" state="frozen"/>
      <selection activeCell="D81" sqref="D81:K100"/>
      <selection pane="topRight" activeCell="D81" sqref="D81:K100"/>
      <selection pane="bottomLeft" activeCell="D81" sqref="D81:K100"/>
      <selection pane="bottomRight" activeCell="R61" sqref="R61"/>
    </sheetView>
  </sheetViews>
  <sheetFormatPr baseColWidth="10" defaultRowHeight="15" x14ac:dyDescent="0.25"/>
  <cols>
    <col min="2" max="2" width="12" bestFit="1" customWidth="1"/>
    <col min="3" max="3" width="12.140625" bestFit="1" customWidth="1"/>
    <col min="4" max="4" width="12" bestFit="1" customWidth="1"/>
    <col min="5" max="5" width="12.140625" bestFit="1" customWidth="1"/>
    <col min="14" max="14" width="11.42578125" customWidth="1"/>
    <col min="17" max="17" width="12.85546875" customWidth="1"/>
    <col min="18" max="18" width="17" customWidth="1"/>
    <col min="19" max="19" width="17.140625" customWidth="1"/>
  </cols>
  <sheetData>
    <row r="1" spans="1:9" x14ac:dyDescent="0.25">
      <c r="B1" s="159" t="s">
        <v>32</v>
      </c>
      <c r="C1" s="160"/>
      <c r="D1" s="161" t="s">
        <v>33</v>
      </c>
      <c r="E1" s="160"/>
      <c r="F1" s="159" t="s">
        <v>54</v>
      </c>
      <c r="G1" s="160"/>
      <c r="H1" s="159" t="s">
        <v>45</v>
      </c>
      <c r="I1" s="160"/>
    </row>
    <row r="2" spans="1:9" ht="15.75" thickBot="1" x14ac:dyDescent="0.3">
      <c r="A2" s="73" t="s">
        <v>52</v>
      </c>
      <c r="B2" s="74" t="s">
        <v>59</v>
      </c>
      <c r="C2" s="75" t="s">
        <v>60</v>
      </c>
      <c r="D2" s="74" t="s">
        <v>59</v>
      </c>
      <c r="E2" s="75" t="s">
        <v>60</v>
      </c>
      <c r="F2" s="74" t="s">
        <v>59</v>
      </c>
      <c r="G2" s="75" t="s">
        <v>60</v>
      </c>
      <c r="H2" s="74" t="s">
        <v>59</v>
      </c>
      <c r="I2" s="75" t="s">
        <v>60</v>
      </c>
    </row>
    <row r="3" spans="1:9" x14ac:dyDescent="0.25">
      <c r="A3" s="67">
        <v>38504</v>
      </c>
      <c r="B3" s="71">
        <v>4.7195155134168134</v>
      </c>
      <c r="C3" s="76">
        <v>27.06766917293233</v>
      </c>
      <c r="D3" s="71">
        <v>0.86713514481025433</v>
      </c>
      <c r="E3" s="76">
        <v>13.921113689095128</v>
      </c>
      <c r="F3" s="71">
        <v>45.179274958436778</v>
      </c>
      <c r="G3" s="76">
        <v>16.676350958744916</v>
      </c>
      <c r="H3" s="71">
        <v>12.25473753368659</v>
      </c>
      <c r="I3" s="76">
        <v>11.691283544830455</v>
      </c>
    </row>
    <row r="4" spans="1:9" x14ac:dyDescent="0.25">
      <c r="A4" s="67">
        <v>38596</v>
      </c>
      <c r="B4" s="71">
        <v>2.1388849724284</v>
      </c>
      <c r="C4" s="76">
        <v>25.870069605568446</v>
      </c>
      <c r="D4" s="71">
        <v>1.2652417394888171</v>
      </c>
      <c r="E4" s="76">
        <v>11.111111111111111</v>
      </c>
      <c r="F4" s="71">
        <v>11.867720719927641</v>
      </c>
      <c r="G4" s="76">
        <v>16.383032766065529</v>
      </c>
      <c r="H4" s="71">
        <v>14.038145374367378</v>
      </c>
      <c r="I4" s="76">
        <v>11.186229382431915</v>
      </c>
    </row>
    <row r="5" spans="1:9" x14ac:dyDescent="0.25">
      <c r="A5" s="67">
        <v>38687</v>
      </c>
      <c r="B5" s="71">
        <v>2.6160035830749973</v>
      </c>
      <c r="C5" s="76">
        <v>23.535911602209946</v>
      </c>
      <c r="D5" s="71">
        <v>6.0947823995741865</v>
      </c>
      <c r="E5" s="76">
        <v>19.906323185011708</v>
      </c>
      <c r="F5" s="71">
        <v>34.650491673385353</v>
      </c>
      <c r="G5" s="76">
        <v>16.101882613510522</v>
      </c>
      <c r="H5" s="71">
        <v>13.342837104183907</v>
      </c>
      <c r="I5" s="76">
        <v>12.393655679534863</v>
      </c>
    </row>
    <row r="6" spans="1:9" x14ac:dyDescent="0.25">
      <c r="A6" s="67">
        <v>38777</v>
      </c>
      <c r="B6" s="71">
        <v>2.7394773122107283</v>
      </c>
      <c r="C6" s="76">
        <v>22.963689892051033</v>
      </c>
      <c r="D6" s="71">
        <v>4.1478173608251625</v>
      </c>
      <c r="E6" s="76">
        <v>18.801652892561986</v>
      </c>
      <c r="F6" s="71">
        <v>29.92052277797465</v>
      </c>
      <c r="G6" s="76">
        <v>18.113654301499604</v>
      </c>
      <c r="H6" s="71">
        <v>12.790255756010415</v>
      </c>
      <c r="I6" s="76">
        <v>12.999081726354452</v>
      </c>
    </row>
    <row r="7" spans="1:9" x14ac:dyDescent="0.25">
      <c r="A7" s="67">
        <v>38869</v>
      </c>
      <c r="B7" s="71">
        <v>6.1428147629772205</v>
      </c>
      <c r="C7" s="76">
        <v>25.072604065827687</v>
      </c>
      <c r="D7" s="71">
        <v>1.9632028193372588</v>
      </c>
      <c r="E7" s="76">
        <v>22.997946611909651</v>
      </c>
      <c r="F7" s="71">
        <v>32.961831698769615</v>
      </c>
      <c r="G7" s="76">
        <v>21.038304491541901</v>
      </c>
      <c r="H7" s="71">
        <v>13.266454136217382</v>
      </c>
      <c r="I7" s="76">
        <v>14.879858657243814</v>
      </c>
    </row>
    <row r="8" spans="1:9" x14ac:dyDescent="0.25">
      <c r="A8" s="67">
        <v>38961</v>
      </c>
      <c r="B8" s="71">
        <v>3.3421738297839356</v>
      </c>
      <c r="C8" s="76">
        <v>23.034227567067528</v>
      </c>
      <c r="D8" s="71">
        <v>1.0232333078862639</v>
      </c>
      <c r="E8" s="76">
        <v>23.643410852713181</v>
      </c>
      <c r="F8" s="71">
        <v>28.624415435729933</v>
      </c>
      <c r="G8" s="76">
        <v>21.282186022070416</v>
      </c>
      <c r="H8" s="71">
        <v>12.125728635496943</v>
      </c>
      <c r="I8" s="76">
        <v>14.658503044987231</v>
      </c>
    </row>
    <row r="9" spans="1:9" x14ac:dyDescent="0.25">
      <c r="A9" s="67">
        <v>39052</v>
      </c>
      <c r="B9" s="71">
        <v>3.8782693628231759</v>
      </c>
      <c r="C9" s="76">
        <v>23.953098827470686</v>
      </c>
      <c r="D9" s="71">
        <v>0.86952133013580712</v>
      </c>
      <c r="E9" s="76">
        <v>21.326164874551974</v>
      </c>
      <c r="F9" s="71">
        <v>32.734267523944339</v>
      </c>
      <c r="G9" s="76">
        <v>24.922010398613519</v>
      </c>
      <c r="H9" s="71">
        <v>12.779091171446602</v>
      </c>
      <c r="I9" s="76">
        <v>16.792696421984509</v>
      </c>
    </row>
    <row r="10" spans="1:9" x14ac:dyDescent="0.25">
      <c r="A10" s="67">
        <v>39142</v>
      </c>
      <c r="B10" s="71">
        <v>4.798556381082002</v>
      </c>
      <c r="C10" s="76">
        <v>25.36622976098689</v>
      </c>
      <c r="D10" s="71">
        <v>0.90380509692193445</v>
      </c>
      <c r="E10" s="76">
        <v>20.462046204620464</v>
      </c>
      <c r="F10" s="71">
        <v>27.243822020862247</v>
      </c>
      <c r="G10" s="76">
        <v>25.316812165587155</v>
      </c>
      <c r="H10" s="71">
        <v>10.988926800063505</v>
      </c>
      <c r="I10" s="76">
        <v>16.918259807041213</v>
      </c>
    </row>
    <row r="11" spans="1:9" x14ac:dyDescent="0.25">
      <c r="A11" s="67">
        <v>39234</v>
      </c>
      <c r="B11" s="71">
        <v>5.7039015010351566</v>
      </c>
      <c r="C11" s="76">
        <v>26.159169550173011</v>
      </c>
      <c r="D11" s="71">
        <v>2.0452302901574231</v>
      </c>
      <c r="E11" s="76">
        <v>21.339563862928344</v>
      </c>
      <c r="F11" s="71">
        <v>28.184304721831555</v>
      </c>
      <c r="G11" s="76">
        <v>27.086183310533514</v>
      </c>
      <c r="H11" s="71">
        <v>13.602221833627731</v>
      </c>
      <c r="I11" s="76">
        <v>18.672170463979338</v>
      </c>
    </row>
    <row r="12" spans="1:9" x14ac:dyDescent="0.25">
      <c r="A12" s="67">
        <v>39326</v>
      </c>
      <c r="B12" s="71">
        <v>9.0222082912595738</v>
      </c>
      <c r="C12" s="76">
        <v>25.843503230437904</v>
      </c>
      <c r="D12" s="71">
        <v>0.87479187667119218</v>
      </c>
      <c r="E12" s="76">
        <v>14.788732394366196</v>
      </c>
      <c r="F12" s="71">
        <v>25.981734145589414</v>
      </c>
      <c r="G12" s="76">
        <v>23.214285714285715</v>
      </c>
      <c r="H12" s="71">
        <v>9.094512635965458</v>
      </c>
      <c r="I12" s="76">
        <v>18.450184501845019</v>
      </c>
    </row>
    <row r="13" spans="1:9" x14ac:dyDescent="0.25">
      <c r="A13" s="67">
        <v>39417</v>
      </c>
      <c r="B13" s="71">
        <v>19.848993872599578</v>
      </c>
      <c r="C13" s="76">
        <v>28.665351742274819</v>
      </c>
      <c r="D13" s="71">
        <v>6.7473493152249056</v>
      </c>
      <c r="E13" s="76">
        <v>23.769100169779286</v>
      </c>
      <c r="F13" s="71">
        <v>26.962175209879248</v>
      </c>
      <c r="G13" s="76">
        <v>23.835753630445669</v>
      </c>
      <c r="H13" s="71">
        <v>13.77428456203843</v>
      </c>
      <c r="I13" s="76">
        <v>19.960030492201827</v>
      </c>
    </row>
    <row r="14" spans="1:9" x14ac:dyDescent="0.25">
      <c r="A14" s="67">
        <v>39508</v>
      </c>
      <c r="B14" s="71">
        <v>7.2665677669742026</v>
      </c>
      <c r="C14" s="76">
        <v>29.21760391198044</v>
      </c>
      <c r="D14" s="71">
        <v>6.0507267083725846</v>
      </c>
      <c r="E14" s="76">
        <v>27.070063694267514</v>
      </c>
      <c r="F14" s="71">
        <v>26.402353065591988</v>
      </c>
      <c r="G14" s="76">
        <v>26.448111640270238</v>
      </c>
      <c r="H14" s="71">
        <v>15.031496109862708</v>
      </c>
      <c r="I14" s="76">
        <v>21.810184588770081</v>
      </c>
    </row>
    <row r="15" spans="1:9" x14ac:dyDescent="0.25">
      <c r="A15" s="67">
        <v>39600</v>
      </c>
      <c r="B15" s="71">
        <v>23.507013829528546</v>
      </c>
      <c r="C15" s="76">
        <v>33.113311331133112</v>
      </c>
      <c r="D15" s="71">
        <v>6.041407881255104</v>
      </c>
      <c r="E15" s="76">
        <v>29.668674698795179</v>
      </c>
      <c r="F15" s="71">
        <v>13.569453367574463</v>
      </c>
      <c r="G15" s="76">
        <v>31.584320130665578</v>
      </c>
      <c r="H15" s="71">
        <v>21.114844249602143</v>
      </c>
      <c r="I15" s="76">
        <v>27.210756509259891</v>
      </c>
    </row>
    <row r="16" spans="1:9" x14ac:dyDescent="0.25">
      <c r="A16" s="67">
        <v>39692</v>
      </c>
      <c r="B16" s="71">
        <v>15.637190473922727</v>
      </c>
      <c r="C16" s="76">
        <v>36.745689655172413</v>
      </c>
      <c r="D16" s="71">
        <v>1.2044292197882767</v>
      </c>
      <c r="E16" s="76">
        <v>34.905660377358494</v>
      </c>
      <c r="F16" s="71">
        <v>19.080341010513258</v>
      </c>
      <c r="G16" s="76">
        <v>41.948979591836732</v>
      </c>
      <c r="H16" s="71">
        <v>27.271254845684695</v>
      </c>
      <c r="I16" s="76">
        <v>36.043424590357979</v>
      </c>
    </row>
    <row r="17" spans="1:9" x14ac:dyDescent="0.25">
      <c r="A17" s="67">
        <v>39783</v>
      </c>
      <c r="B17" s="71">
        <v>8.0453321010550507</v>
      </c>
      <c r="C17" s="76">
        <v>37.760702524698139</v>
      </c>
      <c r="D17" s="71">
        <v>8.7942015105863476</v>
      </c>
      <c r="E17" s="76">
        <v>30.476190476190478</v>
      </c>
      <c r="F17" s="71">
        <v>16.041089307047304</v>
      </c>
      <c r="G17" s="76">
        <v>35.730088495575217</v>
      </c>
      <c r="H17" s="71">
        <v>28.501975452945672</v>
      </c>
      <c r="I17" s="76">
        <v>34.529562251279138</v>
      </c>
    </row>
    <row r="18" spans="1:9" x14ac:dyDescent="0.25">
      <c r="A18" s="67">
        <v>39873</v>
      </c>
      <c r="B18" s="71">
        <v>6.9166124601785048</v>
      </c>
      <c r="C18" s="76">
        <v>37.73778920308483</v>
      </c>
      <c r="D18" s="71">
        <v>11.510873664080691</v>
      </c>
      <c r="E18" s="76">
        <v>34.48795180722891</v>
      </c>
      <c r="F18" s="71">
        <v>15.311180401064131</v>
      </c>
      <c r="G18" s="76">
        <v>42.705814622913067</v>
      </c>
      <c r="H18" s="71">
        <v>25.185039148123906</v>
      </c>
      <c r="I18" s="76">
        <v>37.918431914468059</v>
      </c>
    </row>
    <row r="19" spans="1:9" x14ac:dyDescent="0.25">
      <c r="A19" s="67">
        <v>39965</v>
      </c>
      <c r="B19" s="71">
        <v>9.3954684903248484</v>
      </c>
      <c r="C19" s="76">
        <v>38.588356517259143</v>
      </c>
      <c r="D19" s="71">
        <v>13.156245878774653</v>
      </c>
      <c r="E19" s="76">
        <v>34.762633996937211</v>
      </c>
      <c r="F19" s="71">
        <v>17.953426468712642</v>
      </c>
      <c r="G19" s="76">
        <v>51.68309689829286</v>
      </c>
      <c r="H19" s="71">
        <v>26.976699823140848</v>
      </c>
      <c r="I19" s="76">
        <v>43.67370114507429</v>
      </c>
    </row>
    <row r="20" spans="1:9" x14ac:dyDescent="0.25">
      <c r="A20" s="67">
        <v>40057</v>
      </c>
      <c r="B20" s="71">
        <v>13.341214175503941</v>
      </c>
      <c r="C20" s="76">
        <v>44.759358288770045</v>
      </c>
      <c r="D20" s="71">
        <v>7.7088251841054332</v>
      </c>
      <c r="E20" s="76">
        <v>36.318407960199004</v>
      </c>
      <c r="F20" s="71">
        <v>19.594462609584252</v>
      </c>
      <c r="G20" s="76">
        <v>54.724857685009489</v>
      </c>
      <c r="H20" s="71">
        <v>25.003573855251847</v>
      </c>
      <c r="I20" s="76">
        <v>47.199999999999996</v>
      </c>
    </row>
    <row r="21" spans="1:9" x14ac:dyDescent="0.25">
      <c r="A21" s="67">
        <v>40148</v>
      </c>
      <c r="B21" s="71">
        <v>22.003462863659735</v>
      </c>
      <c r="C21" s="76">
        <v>48.494288681204566</v>
      </c>
      <c r="D21" s="71">
        <v>12.946227702231264</v>
      </c>
      <c r="E21" s="76">
        <v>38.512396694214878</v>
      </c>
      <c r="F21" s="71">
        <v>17.389977828829348</v>
      </c>
      <c r="G21" s="76">
        <v>56.438180653427295</v>
      </c>
      <c r="H21" s="71">
        <v>27.425765801261065</v>
      </c>
      <c r="I21" s="76">
        <v>51.440199718883086</v>
      </c>
    </row>
    <row r="22" spans="1:9" x14ac:dyDescent="0.25">
      <c r="A22" s="67">
        <v>40238</v>
      </c>
      <c r="B22" s="71">
        <v>13.282464185657727</v>
      </c>
      <c r="C22" s="76">
        <v>46.176185866408517</v>
      </c>
      <c r="D22" s="71">
        <v>9.0174458495714269</v>
      </c>
      <c r="E22" s="76">
        <v>30.634920634920636</v>
      </c>
      <c r="F22" s="71">
        <v>15.13708863477539</v>
      </c>
      <c r="G22" s="76">
        <v>57.156638128542149</v>
      </c>
      <c r="H22" s="71">
        <v>22.320443770644317</v>
      </c>
      <c r="I22" s="76">
        <v>52.311039803072589</v>
      </c>
    </row>
    <row r="23" spans="1:9" x14ac:dyDescent="0.25">
      <c r="A23" s="67">
        <v>40330</v>
      </c>
      <c r="B23" s="71">
        <v>11.32448640835673</v>
      </c>
      <c r="C23" s="76">
        <v>49.384615384615387</v>
      </c>
      <c r="D23" s="71">
        <v>11.227445857985998</v>
      </c>
      <c r="E23" s="76">
        <v>34.30034129692833</v>
      </c>
      <c r="F23" s="71">
        <v>13.803658776906099</v>
      </c>
      <c r="G23" s="76">
        <v>53.177301255230127</v>
      </c>
      <c r="H23" s="71">
        <v>24.206029835665436</v>
      </c>
      <c r="I23" s="76">
        <v>52.287880171705183</v>
      </c>
    </row>
    <row r="24" spans="1:9" x14ac:dyDescent="0.25">
      <c r="A24" s="67">
        <v>40422</v>
      </c>
      <c r="B24" s="71">
        <v>11.07386483809843</v>
      </c>
      <c r="C24" s="76">
        <v>44.62934947049925</v>
      </c>
      <c r="D24" s="71">
        <v>7.3684712640907337</v>
      </c>
      <c r="E24" s="76">
        <v>32.284768211920536</v>
      </c>
      <c r="F24" s="71">
        <v>11.250871104463425</v>
      </c>
      <c r="G24" s="76">
        <v>48.132143852801782</v>
      </c>
      <c r="H24" s="71">
        <v>19.359167888251179</v>
      </c>
      <c r="I24" s="76">
        <v>46.956392688416727</v>
      </c>
    </row>
    <row r="25" spans="1:9" x14ac:dyDescent="0.25">
      <c r="A25" s="67">
        <v>40513</v>
      </c>
      <c r="B25" s="71">
        <v>11.019632499310472</v>
      </c>
      <c r="C25" s="76">
        <v>40.92323651452282</v>
      </c>
      <c r="D25" s="71">
        <v>2.1136662916716156</v>
      </c>
      <c r="E25" s="76">
        <v>24.459234608985025</v>
      </c>
      <c r="F25" s="71">
        <v>11.600517097261505</v>
      </c>
      <c r="G25" s="76">
        <v>39.552469135802468</v>
      </c>
      <c r="H25" s="71">
        <v>17.093862101227085</v>
      </c>
      <c r="I25" s="76">
        <v>43.512469070588558</v>
      </c>
    </row>
    <row r="26" spans="1:9" x14ac:dyDescent="0.25">
      <c r="A26" s="67">
        <v>40603</v>
      </c>
      <c r="B26" s="71">
        <v>13.118899500519046</v>
      </c>
      <c r="C26" s="76">
        <v>38.981390793339862</v>
      </c>
      <c r="D26" s="71">
        <v>1.574412536925623</v>
      </c>
      <c r="E26" s="76">
        <v>23.007518796992482</v>
      </c>
      <c r="F26" s="71">
        <v>9.1391165163439663</v>
      </c>
      <c r="G26" s="76">
        <v>39.687867091793926</v>
      </c>
      <c r="H26" s="71">
        <v>14.232631494265794</v>
      </c>
      <c r="I26" s="76">
        <v>39.080314482898096</v>
      </c>
    </row>
    <row r="27" spans="1:9" x14ac:dyDescent="0.25">
      <c r="A27" s="67">
        <v>40695</v>
      </c>
      <c r="B27" s="71">
        <v>10.450155334726292</v>
      </c>
      <c r="C27" s="76">
        <v>38.970588235294116</v>
      </c>
      <c r="D27" s="71">
        <v>2.5200555872124308</v>
      </c>
      <c r="E27" s="76">
        <v>24.079754601226995</v>
      </c>
      <c r="F27" s="71">
        <v>7.7026830386986402</v>
      </c>
      <c r="G27" s="76">
        <v>39.989167719805017</v>
      </c>
      <c r="H27" s="71">
        <v>14.036425683398216</v>
      </c>
      <c r="I27" s="76">
        <v>44.266174179026955</v>
      </c>
    </row>
    <row r="28" spans="1:9" x14ac:dyDescent="0.25">
      <c r="A28" s="67">
        <v>40787</v>
      </c>
      <c r="B28" s="71">
        <v>7.2628428031709573</v>
      </c>
      <c r="C28" s="76">
        <v>38.304898183819482</v>
      </c>
      <c r="D28" s="71">
        <v>3.0434292913391054</v>
      </c>
      <c r="E28" s="76">
        <v>19.023569023569021</v>
      </c>
      <c r="F28" s="71">
        <v>7.6859011544055029</v>
      </c>
      <c r="G28" s="76">
        <v>36.484312148028955</v>
      </c>
      <c r="H28" s="71">
        <v>9.2937642565963401</v>
      </c>
      <c r="I28" s="76">
        <v>38.627709431751605</v>
      </c>
    </row>
    <row r="29" spans="1:9" x14ac:dyDescent="0.25">
      <c r="A29" s="67">
        <v>40878</v>
      </c>
      <c r="B29" s="71">
        <v>5.9088188377501867</v>
      </c>
      <c r="C29" s="76">
        <v>35.13966480446927</v>
      </c>
      <c r="D29" s="71">
        <v>2.1578522339716444</v>
      </c>
      <c r="E29" s="76">
        <v>20.673076923076923</v>
      </c>
      <c r="F29" s="71">
        <v>10.604438426391253</v>
      </c>
      <c r="G29" s="76">
        <v>34.438305709023943</v>
      </c>
      <c r="H29" s="71">
        <v>10.682414328681944</v>
      </c>
      <c r="I29" s="76">
        <v>41.780291292221875</v>
      </c>
    </row>
    <row r="30" spans="1:9" x14ac:dyDescent="0.25">
      <c r="A30" s="67">
        <v>40969</v>
      </c>
      <c r="B30" s="71">
        <v>6.3951934670990962</v>
      </c>
      <c r="C30" s="76">
        <v>34.729586426299043</v>
      </c>
      <c r="D30" s="71">
        <v>0.64288599509899469</v>
      </c>
      <c r="E30" s="76">
        <v>15.562403697996919</v>
      </c>
      <c r="F30" s="71">
        <v>7.1529139720801105</v>
      </c>
      <c r="G30" s="76">
        <v>32.094175960346966</v>
      </c>
      <c r="H30" s="71">
        <v>8.9285307383255148</v>
      </c>
      <c r="I30" s="76">
        <v>36.897191832220862</v>
      </c>
    </row>
    <row r="31" spans="1:9" x14ac:dyDescent="0.25">
      <c r="A31" s="67">
        <v>41061</v>
      </c>
      <c r="B31" s="71">
        <v>11.534931086712847</v>
      </c>
      <c r="C31" s="76">
        <v>36.289082521783698</v>
      </c>
      <c r="D31" s="71">
        <v>0.64720452520344174</v>
      </c>
      <c r="E31" s="76">
        <v>19.969512195121951</v>
      </c>
      <c r="F31" s="71">
        <v>5.9469461941729502</v>
      </c>
      <c r="G31" s="76">
        <v>29.415410039248091</v>
      </c>
      <c r="H31" s="71">
        <v>9.183694968192011</v>
      </c>
      <c r="I31" s="76">
        <v>37.918185500202519</v>
      </c>
    </row>
    <row r="32" spans="1:9" x14ac:dyDescent="0.25">
      <c r="A32" s="67">
        <v>41153</v>
      </c>
      <c r="B32" s="71">
        <v>12.172335649463893</v>
      </c>
      <c r="C32" s="76">
        <v>34.709480122324159</v>
      </c>
      <c r="D32" s="71">
        <v>0.53721572538641527</v>
      </c>
      <c r="E32" s="76">
        <v>18.088235294117649</v>
      </c>
      <c r="F32" s="71">
        <v>5.7968099784407929</v>
      </c>
      <c r="G32" s="76">
        <v>28.771416631842872</v>
      </c>
      <c r="H32" s="71">
        <v>9.1738309206439865</v>
      </c>
      <c r="I32" s="76">
        <v>34.60477337420626</v>
      </c>
    </row>
    <row r="33" spans="1:9" x14ac:dyDescent="0.25">
      <c r="A33" s="67">
        <v>41244</v>
      </c>
      <c r="B33" s="71">
        <v>9.8825922602830012</v>
      </c>
      <c r="C33" s="76">
        <v>36.43525356967011</v>
      </c>
      <c r="D33" s="71">
        <v>2.0651396314717836</v>
      </c>
      <c r="E33" s="76">
        <v>22.604790419161681</v>
      </c>
      <c r="F33" s="71">
        <v>7.3240913060318436</v>
      </c>
      <c r="G33" s="76">
        <v>30.923271500843168</v>
      </c>
      <c r="H33" s="71">
        <v>9.6111984290463184</v>
      </c>
      <c r="I33" s="76">
        <v>35.341210720095901</v>
      </c>
    </row>
    <row r="34" spans="1:9" x14ac:dyDescent="0.25">
      <c r="A34" s="67">
        <v>41334</v>
      </c>
      <c r="B34" s="71">
        <v>17.305626500149017</v>
      </c>
      <c r="C34" s="76">
        <v>38.092809790922999</v>
      </c>
      <c r="D34" s="71">
        <v>2.5686407381756466</v>
      </c>
      <c r="E34" s="76">
        <v>21.09375</v>
      </c>
      <c r="F34" s="71">
        <v>6.7954743633374237</v>
      </c>
      <c r="G34" s="76">
        <v>30.417136414881625</v>
      </c>
      <c r="H34" s="71">
        <v>9.3467729449957453</v>
      </c>
      <c r="I34" s="76">
        <v>33.919943259896272</v>
      </c>
    </row>
    <row r="35" spans="1:9" x14ac:dyDescent="0.25">
      <c r="A35" s="67">
        <v>41426</v>
      </c>
      <c r="B35" s="71">
        <v>15.186053073344851</v>
      </c>
      <c r="C35" s="76">
        <v>41.058581706063727</v>
      </c>
      <c r="D35" s="71">
        <v>3.0826386694751551</v>
      </c>
      <c r="E35" s="76">
        <v>21.147540983606554</v>
      </c>
      <c r="F35" s="71">
        <v>7.6428916925154553</v>
      </c>
      <c r="G35" s="76">
        <v>32.489177489177493</v>
      </c>
      <c r="H35" s="71">
        <v>7.7619479189189127</v>
      </c>
      <c r="I35" s="76">
        <v>34.358904234468298</v>
      </c>
    </row>
    <row r="36" spans="1:9" x14ac:dyDescent="0.25">
      <c r="A36" s="67">
        <v>41518</v>
      </c>
      <c r="B36" s="71">
        <v>13.653184390201876</v>
      </c>
      <c r="C36" s="76">
        <v>39.607032057911063</v>
      </c>
      <c r="D36" s="71">
        <v>4.0933795665897961</v>
      </c>
      <c r="E36" s="76">
        <v>19.025875190258752</v>
      </c>
      <c r="F36" s="71">
        <v>5.109598476364293</v>
      </c>
      <c r="G36" s="76">
        <v>27.390739939420161</v>
      </c>
      <c r="H36" s="71">
        <v>6.8330248836095908</v>
      </c>
      <c r="I36" s="76">
        <v>31.382241522683174</v>
      </c>
    </row>
    <row r="37" spans="1:9" x14ac:dyDescent="0.25">
      <c r="A37" s="67">
        <v>41609</v>
      </c>
      <c r="B37" s="71">
        <v>17.27844081232633</v>
      </c>
      <c r="C37" s="76">
        <v>43.026859504132233</v>
      </c>
      <c r="D37" s="71">
        <v>1.0690973240069561</v>
      </c>
      <c r="E37" s="76">
        <v>17.20257234726688</v>
      </c>
      <c r="F37" s="71">
        <v>7.3160591785950997</v>
      </c>
      <c r="G37" s="76">
        <v>30.458878297495012</v>
      </c>
      <c r="H37" s="71">
        <v>7.6080434358990114</v>
      </c>
      <c r="I37" s="76">
        <v>33.25984990619137</v>
      </c>
    </row>
    <row r="38" spans="1:9" x14ac:dyDescent="0.25">
      <c r="A38" s="67">
        <v>41699</v>
      </c>
      <c r="B38" s="71">
        <v>18.905821569993915</v>
      </c>
      <c r="C38" s="76">
        <v>38.956433637284704</v>
      </c>
      <c r="D38" s="71">
        <v>2.8588807814750896</v>
      </c>
      <c r="E38" s="76">
        <v>14.015748031496061</v>
      </c>
      <c r="F38" s="71">
        <v>7.1046242663109913</v>
      </c>
      <c r="G38" s="76">
        <v>27.837489251934656</v>
      </c>
      <c r="H38" s="71">
        <v>7.2987042956927723</v>
      </c>
      <c r="I38" s="76">
        <v>30.97833586311577</v>
      </c>
    </row>
    <row r="39" spans="1:9" x14ac:dyDescent="0.25">
      <c r="A39" s="67">
        <v>41791</v>
      </c>
      <c r="B39" s="71">
        <v>19.632071591372259</v>
      </c>
      <c r="C39" s="76">
        <v>45.321001088139276</v>
      </c>
      <c r="D39" s="71">
        <v>0.68386852516582364</v>
      </c>
      <c r="E39" s="76">
        <v>16.98956780923994</v>
      </c>
      <c r="F39" s="71">
        <v>9.4292022397898556</v>
      </c>
      <c r="G39" s="76">
        <v>31.212189110463818</v>
      </c>
      <c r="H39" s="71">
        <v>8.6579848907642116</v>
      </c>
      <c r="I39" s="76">
        <v>32.1553932264491</v>
      </c>
    </row>
    <row r="40" spans="1:9" x14ac:dyDescent="0.25">
      <c r="A40" s="67">
        <v>41883</v>
      </c>
      <c r="B40" s="71">
        <v>24.19520507489754</v>
      </c>
      <c r="C40" s="76">
        <v>43.902439024390247</v>
      </c>
      <c r="D40" s="71">
        <v>0.66358155213723613</v>
      </c>
      <c r="E40" s="76">
        <v>15.722379603399434</v>
      </c>
      <c r="F40" s="71">
        <v>5.8749387096013646</v>
      </c>
      <c r="G40" s="76">
        <v>27.860807494981042</v>
      </c>
      <c r="H40" s="71">
        <v>6.2847762671580902</v>
      </c>
      <c r="I40" s="76">
        <v>28.925814347580491</v>
      </c>
    </row>
    <row r="41" spans="1:9" x14ac:dyDescent="0.25">
      <c r="A41" s="67">
        <v>41974</v>
      </c>
      <c r="B41" s="71">
        <v>35.430683681455697</v>
      </c>
      <c r="C41" s="76">
        <v>47.240845796802475</v>
      </c>
      <c r="D41" s="71">
        <v>0.86899092164638359</v>
      </c>
      <c r="E41" s="76">
        <v>17.302452316076295</v>
      </c>
      <c r="F41" s="71">
        <v>7.201110312879913</v>
      </c>
      <c r="G41" s="76">
        <v>30.497411658789108</v>
      </c>
      <c r="H41" s="71">
        <v>13.611904082122267</v>
      </c>
      <c r="I41" s="76">
        <v>31.703689934008732</v>
      </c>
    </row>
    <row r="42" spans="1:9" x14ac:dyDescent="0.25">
      <c r="A42" s="67">
        <v>42064</v>
      </c>
      <c r="B42" s="71">
        <v>31.411150622238605</v>
      </c>
      <c r="C42" s="76">
        <v>48.361069087241553</v>
      </c>
      <c r="D42" s="71">
        <v>0.55251903768309785</v>
      </c>
      <c r="E42" s="76">
        <v>16.260162601626014</v>
      </c>
      <c r="F42" s="71">
        <v>4.6788668689777513</v>
      </c>
      <c r="G42" s="76">
        <v>28.297142857142859</v>
      </c>
      <c r="H42" s="71">
        <v>8.1914388822021404</v>
      </c>
      <c r="I42" s="76">
        <v>30.322763306908268</v>
      </c>
    </row>
    <row r="43" spans="1:9" x14ac:dyDescent="0.25">
      <c r="A43" s="67">
        <v>42156</v>
      </c>
      <c r="B43" s="71">
        <v>30.348227290668255</v>
      </c>
      <c r="C43" s="76">
        <v>50.344097406034948</v>
      </c>
      <c r="D43" s="71">
        <v>0.56707474745295849</v>
      </c>
      <c r="E43" s="76">
        <v>21.262002743484228</v>
      </c>
      <c r="F43" s="71">
        <v>7.5583057833358298</v>
      </c>
      <c r="G43" s="76">
        <v>31.215036921011407</v>
      </c>
      <c r="H43" s="71">
        <v>10.009985457139878</v>
      </c>
      <c r="I43" s="76">
        <v>33.304314180692593</v>
      </c>
    </row>
    <row r="44" spans="1:9" x14ac:dyDescent="0.25">
      <c r="A44" s="67">
        <v>42248</v>
      </c>
      <c r="B44">
        <v>17.532546322267198</v>
      </c>
      <c r="C44" s="72">
        <v>57.30250481695569</v>
      </c>
      <c r="D44">
        <v>0.67045750736774445</v>
      </c>
      <c r="E44" s="72">
        <v>32.14562771961738</v>
      </c>
      <c r="F44">
        <v>7.5142808937551955</v>
      </c>
      <c r="G44" s="72">
        <v>33.623711887814721</v>
      </c>
      <c r="H44">
        <v>12.348736396812948</v>
      </c>
      <c r="I44" s="72">
        <v>30.379817799579538</v>
      </c>
    </row>
    <row r="45" spans="1:9" x14ac:dyDescent="0.25">
      <c r="A45" s="67">
        <v>42339</v>
      </c>
      <c r="B45">
        <v>30.720454575327921</v>
      </c>
      <c r="C45" s="72">
        <v>66.794038975926625</v>
      </c>
      <c r="D45">
        <v>0.9068334047352774</v>
      </c>
      <c r="E45" s="72">
        <v>34.451689389448717</v>
      </c>
      <c r="F45">
        <v>8.4219775912187931</v>
      </c>
      <c r="G45" s="72">
        <v>36.405977100718033</v>
      </c>
      <c r="H45">
        <v>12.398720418516607</v>
      </c>
      <c r="I45" s="72">
        <v>32.394558403632253</v>
      </c>
    </row>
    <row r="46" spans="1:9" x14ac:dyDescent="0.25">
      <c r="A46" s="67">
        <v>42430</v>
      </c>
      <c r="B46">
        <v>57.706141797325571</v>
      </c>
      <c r="C46" s="72">
        <v>71.295922486879292</v>
      </c>
      <c r="D46">
        <v>1.0309535674289538</v>
      </c>
      <c r="E46" s="72">
        <v>34.713792828594528</v>
      </c>
      <c r="F46">
        <v>8.3677764583900736</v>
      </c>
      <c r="G46" s="72">
        <v>36.085626911314982</v>
      </c>
      <c r="H46">
        <v>13.299578219348222</v>
      </c>
      <c r="I46" s="72">
        <v>31.898563910945914</v>
      </c>
    </row>
    <row r="47" spans="1:9" x14ac:dyDescent="0.25">
      <c r="A47" s="67">
        <v>42522</v>
      </c>
      <c r="B47">
        <v>44.498089561252321</v>
      </c>
      <c r="C47" s="1">
        <v>74.099279423538817</v>
      </c>
      <c r="D47">
        <v>0.98404498116565264</v>
      </c>
      <c r="E47" s="1">
        <v>40.990735488750239</v>
      </c>
      <c r="F47">
        <v>18.614839434635101</v>
      </c>
      <c r="G47" s="1">
        <v>37.716165413533844</v>
      </c>
      <c r="H47">
        <v>12.567748417767055</v>
      </c>
      <c r="I47" s="1">
        <v>34.2017131319068</v>
      </c>
    </row>
    <row r="50" spans="4:4" x14ac:dyDescent="0.25">
      <c r="D50" s="44" t="s">
        <v>58</v>
      </c>
    </row>
    <row r="78" spans="4:4" x14ac:dyDescent="0.25">
      <c r="D78" t="s">
        <v>56</v>
      </c>
    </row>
  </sheetData>
  <mergeCells count="4">
    <mergeCell ref="F1:G1"/>
    <mergeCell ref="H1:I1"/>
    <mergeCell ref="B1:C1"/>
    <mergeCell ref="D1:E1"/>
  </mergeCells>
  <pageMargins left="0.7" right="0.7" top="0.75" bottom="0.75" header="0.3" footer="0.3"/>
  <pageSetup scale="78"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C30"/>
  <sheetViews>
    <sheetView showGridLines="0" view="pageBreakPreview" topLeftCell="A8" zoomScaleNormal="100" zoomScaleSheetLayoutView="100" workbookViewId="0">
      <selection activeCell="Q39" sqref="Q39"/>
    </sheetView>
  </sheetViews>
  <sheetFormatPr baseColWidth="10" defaultRowHeight="15" x14ac:dyDescent="0.25"/>
  <cols>
    <col min="2" max="2" width="21" bestFit="1" customWidth="1"/>
    <col min="3" max="3" width="20.5703125" customWidth="1"/>
  </cols>
  <sheetData>
    <row r="1" spans="1:3" x14ac:dyDescent="0.25">
      <c r="B1" s="162" t="s">
        <v>130</v>
      </c>
      <c r="C1" s="162"/>
    </row>
    <row r="2" spans="1:3" x14ac:dyDescent="0.25">
      <c r="B2" s="82" t="s">
        <v>131</v>
      </c>
      <c r="C2" s="82" t="s">
        <v>132</v>
      </c>
    </row>
    <row r="3" spans="1:3" x14ac:dyDescent="0.25">
      <c r="A3">
        <v>2010</v>
      </c>
      <c r="B3">
        <v>1.596300482</v>
      </c>
      <c r="C3">
        <v>2.3358423378054902</v>
      </c>
    </row>
    <row r="4" spans="1:3" x14ac:dyDescent="0.25">
      <c r="A4">
        <v>2011</v>
      </c>
      <c r="B4">
        <v>3.006014811</v>
      </c>
      <c r="C4">
        <v>2.6235507657871899</v>
      </c>
    </row>
    <row r="5" spans="1:3" x14ac:dyDescent="0.25">
      <c r="A5">
        <v>2012</v>
      </c>
      <c r="B5">
        <v>2.9712006999999998</v>
      </c>
      <c r="C5">
        <v>2.807267463818</v>
      </c>
    </row>
    <row r="6" spans="1:3" x14ac:dyDescent="0.25">
      <c r="A6">
        <v>2013</v>
      </c>
      <c r="B6">
        <v>4.8247381479999998</v>
      </c>
      <c r="C6">
        <v>3.006051594489151</v>
      </c>
    </row>
    <row r="7" spans="1:3" x14ac:dyDescent="0.25">
      <c r="A7">
        <v>2014</v>
      </c>
      <c r="B7">
        <v>5.22945815922</v>
      </c>
      <c r="C7">
        <v>3.2221539682693305</v>
      </c>
    </row>
    <row r="8" spans="1:3" x14ac:dyDescent="0.25">
      <c r="A8">
        <v>2015</v>
      </c>
      <c r="B8">
        <v>4.6542880450000004</v>
      </c>
      <c r="C8">
        <v>3.3652487104256803</v>
      </c>
    </row>
    <row r="11" spans="1:3" x14ac:dyDescent="0.25">
      <c r="B11" s="127" t="s">
        <v>167</v>
      </c>
    </row>
    <row r="30" spans="2:2" x14ac:dyDescent="0.25">
      <c r="B30" t="s">
        <v>133</v>
      </c>
    </row>
  </sheetData>
  <mergeCells count="1">
    <mergeCell ref="B1:C1"/>
  </mergeCells>
  <pageMargins left="0.7" right="0.7" top="0.75" bottom="0.75" header="0.3" footer="0.3"/>
  <pageSetup scale="74"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H30"/>
  <sheetViews>
    <sheetView showGridLines="0" view="pageBreakPreview" zoomScaleNormal="100" zoomScaleSheetLayoutView="100" workbookViewId="0">
      <selection activeCell="B11" sqref="B11"/>
    </sheetView>
  </sheetViews>
  <sheetFormatPr baseColWidth="10" defaultRowHeight="15" x14ac:dyDescent="0.25"/>
  <cols>
    <col min="2" max="3" width="12.5703125" customWidth="1"/>
    <col min="4" max="4" width="12.85546875" bestFit="1" customWidth="1"/>
  </cols>
  <sheetData>
    <row r="1" spans="1:8" x14ac:dyDescent="0.25">
      <c r="B1" s="128" t="s">
        <v>134</v>
      </c>
      <c r="D1" s="128" t="s">
        <v>135</v>
      </c>
    </row>
    <row r="2" spans="1:8" x14ac:dyDescent="0.25">
      <c r="B2" s="82" t="s">
        <v>131</v>
      </c>
      <c r="C2" s="82" t="s">
        <v>132</v>
      </c>
      <c r="D2" s="82" t="s">
        <v>131</v>
      </c>
      <c r="E2" s="82" t="s">
        <v>132</v>
      </c>
    </row>
    <row r="3" spans="1:8" x14ac:dyDescent="0.25">
      <c r="A3">
        <v>2010</v>
      </c>
      <c r="B3" s="14">
        <v>51.258364319012692</v>
      </c>
      <c r="C3" s="14">
        <v>37.934079914528702</v>
      </c>
      <c r="D3" s="14">
        <v>113.1035054971635</v>
      </c>
      <c r="E3" s="14">
        <v>95.059767733263342</v>
      </c>
    </row>
    <row r="4" spans="1:8" x14ac:dyDescent="0.25">
      <c r="A4">
        <v>2011</v>
      </c>
      <c r="B4" s="14">
        <v>66.639091601111261</v>
      </c>
      <c r="C4" s="14">
        <v>36.760738643207311</v>
      </c>
      <c r="D4" s="14">
        <v>154.54386070348335</v>
      </c>
      <c r="E4" s="14">
        <v>93.37384293448774</v>
      </c>
    </row>
    <row r="5" spans="1:8" x14ac:dyDescent="0.25">
      <c r="A5">
        <v>2012</v>
      </c>
      <c r="B5" s="14">
        <v>61.670713555486664</v>
      </c>
      <c r="C5" s="14">
        <v>35.42457492674653</v>
      </c>
      <c r="D5" s="14">
        <v>126.42705811344265</v>
      </c>
      <c r="E5" s="14">
        <v>90.628218798371307</v>
      </c>
    </row>
    <row r="6" spans="1:8" x14ac:dyDescent="0.25">
      <c r="A6">
        <v>2013</v>
      </c>
      <c r="B6" s="14">
        <v>87.40792992685563</v>
      </c>
      <c r="C6" s="14">
        <v>34.101489934819277</v>
      </c>
      <c r="D6" s="14">
        <v>188.9544322861131</v>
      </c>
      <c r="E6" s="14">
        <v>86.557567738512702</v>
      </c>
    </row>
    <row r="7" spans="1:8" x14ac:dyDescent="0.25">
      <c r="A7">
        <v>2014</v>
      </c>
      <c r="B7" s="14">
        <v>78.335319132260224</v>
      </c>
      <c r="C7" s="14">
        <v>32.198664305488641</v>
      </c>
      <c r="D7" s="14">
        <v>169.1149466637589</v>
      </c>
      <c r="E7" s="14">
        <v>84.154242132718721</v>
      </c>
    </row>
    <row r="8" spans="1:8" x14ac:dyDescent="0.25">
      <c r="A8">
        <v>2015</v>
      </c>
      <c r="B8" s="14">
        <v>63.582933584170874</v>
      </c>
      <c r="C8" s="14">
        <v>31.068275866281013</v>
      </c>
      <c r="D8" s="14">
        <v>140.43709360061135</v>
      </c>
      <c r="E8" s="14">
        <v>83.48617167533736</v>
      </c>
    </row>
    <row r="10" spans="1:8" x14ac:dyDescent="0.25">
      <c r="B10" s="127" t="s">
        <v>168</v>
      </c>
    </row>
    <row r="12" spans="1:8" x14ac:dyDescent="0.25">
      <c r="B12" s="33" t="s">
        <v>136</v>
      </c>
      <c r="H12" s="33"/>
    </row>
    <row r="30" spans="2:2" x14ac:dyDescent="0.25">
      <c r="B30" t="s">
        <v>133</v>
      </c>
    </row>
  </sheetData>
  <pageMargins left="0.7" right="0.7" top="0.75" bottom="0.75" header="0.3" footer="0.3"/>
  <pageSetup scale="76"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E30"/>
  <sheetViews>
    <sheetView showGridLines="0" view="pageBreakPreview" zoomScaleNormal="100" zoomScaleSheetLayoutView="100" workbookViewId="0">
      <selection activeCell="N19" sqref="N19"/>
    </sheetView>
  </sheetViews>
  <sheetFormatPr baseColWidth="10" defaultRowHeight="15" x14ac:dyDescent="0.25"/>
  <cols>
    <col min="2" max="3" width="12.5703125" customWidth="1"/>
    <col min="4" max="4" width="12.85546875" bestFit="1" customWidth="1"/>
  </cols>
  <sheetData>
    <row r="1" spans="1:5" x14ac:dyDescent="0.25">
      <c r="B1" s="128" t="s">
        <v>134</v>
      </c>
      <c r="D1" s="128" t="s">
        <v>135</v>
      </c>
    </row>
    <row r="2" spans="1:5" x14ac:dyDescent="0.25">
      <c r="B2" s="82" t="s">
        <v>131</v>
      </c>
      <c r="C2" s="82" t="s">
        <v>132</v>
      </c>
      <c r="D2" s="82" t="s">
        <v>131</v>
      </c>
      <c r="E2" s="82" t="s">
        <v>132</v>
      </c>
    </row>
    <row r="3" spans="1:5" x14ac:dyDescent="0.25">
      <c r="A3">
        <v>2010</v>
      </c>
      <c r="B3" s="14">
        <v>51.258364319012692</v>
      </c>
      <c r="C3" s="14">
        <v>37.934079914528702</v>
      </c>
      <c r="D3" s="14">
        <v>113.1035054971635</v>
      </c>
      <c r="E3" s="14">
        <v>95.059767733263342</v>
      </c>
    </row>
    <row r="4" spans="1:5" x14ac:dyDescent="0.25">
      <c r="A4">
        <v>2011</v>
      </c>
      <c r="B4" s="14">
        <v>66.639091601111261</v>
      </c>
      <c r="C4" s="14">
        <v>36.760738643207311</v>
      </c>
      <c r="D4" s="14">
        <v>154.54386070348335</v>
      </c>
      <c r="E4" s="14">
        <v>93.37384293448774</v>
      </c>
    </row>
    <row r="5" spans="1:5" x14ac:dyDescent="0.25">
      <c r="A5">
        <v>2012</v>
      </c>
      <c r="B5" s="14">
        <v>61.670713555486664</v>
      </c>
      <c r="C5" s="14">
        <v>35.42457492674653</v>
      </c>
      <c r="D5" s="14">
        <v>126.42705811344265</v>
      </c>
      <c r="E5" s="14">
        <v>90.628218798371307</v>
      </c>
    </row>
    <row r="6" spans="1:5" x14ac:dyDescent="0.25">
      <c r="A6">
        <v>2013</v>
      </c>
      <c r="B6" s="14">
        <v>87.40792992685563</v>
      </c>
      <c r="C6" s="14">
        <v>34.101489934819277</v>
      </c>
      <c r="D6" s="14">
        <v>188.9544322861131</v>
      </c>
      <c r="E6" s="14">
        <v>86.557567738512702</v>
      </c>
    </row>
    <row r="7" spans="1:5" x14ac:dyDescent="0.25">
      <c r="A7">
        <v>2014</v>
      </c>
      <c r="B7" s="14">
        <v>78.335319132260224</v>
      </c>
      <c r="C7" s="14">
        <v>32.198664305488641</v>
      </c>
      <c r="D7" s="14">
        <v>169.1149466637589</v>
      </c>
      <c r="E7" s="14">
        <v>84.154242132718721</v>
      </c>
    </row>
    <row r="8" spans="1:5" x14ac:dyDescent="0.25">
      <c r="A8">
        <v>2015</v>
      </c>
      <c r="B8" s="14">
        <v>63.582933584170874</v>
      </c>
      <c r="C8" s="14">
        <v>31.068275866281013</v>
      </c>
      <c r="D8" s="14">
        <v>140.43709360061135</v>
      </c>
      <c r="E8" s="14">
        <v>83.48617167533736</v>
      </c>
    </row>
    <row r="10" spans="1:5" x14ac:dyDescent="0.25">
      <c r="B10" s="127" t="s">
        <v>168</v>
      </c>
    </row>
    <row r="12" spans="1:5" x14ac:dyDescent="0.25">
      <c r="B12" s="33" t="s">
        <v>137</v>
      </c>
    </row>
    <row r="30" spans="2:2" x14ac:dyDescent="0.25">
      <c r="B30" t="s">
        <v>133</v>
      </c>
    </row>
  </sheetData>
  <pageMargins left="0.7" right="0.7" top="0.75" bottom="0.75" header="0.3" footer="0.3"/>
  <pageSetup scale="76"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H35"/>
  <sheetViews>
    <sheetView showGridLines="0" view="pageBreakPreview" topLeftCell="A7" zoomScaleNormal="100" zoomScaleSheetLayoutView="100" workbookViewId="0">
      <selection activeCell="R18" sqref="R18"/>
    </sheetView>
  </sheetViews>
  <sheetFormatPr baseColWidth="10" defaultRowHeight="15" x14ac:dyDescent="0.25"/>
  <cols>
    <col min="1" max="1" width="30.140625" bestFit="1" customWidth="1"/>
    <col min="2" max="2" width="15.42578125" bestFit="1" customWidth="1"/>
  </cols>
  <sheetData>
    <row r="1" spans="1:8" x14ac:dyDescent="0.25">
      <c r="B1" s="82" t="s">
        <v>131</v>
      </c>
      <c r="C1" s="82" t="s">
        <v>138</v>
      </c>
    </row>
    <row r="2" spans="1:8" x14ac:dyDescent="0.25">
      <c r="A2" s="95" t="s">
        <v>139</v>
      </c>
      <c r="B2" s="12">
        <v>12.075639257698455</v>
      </c>
      <c r="C2" s="12">
        <v>4.7542337600291917</v>
      </c>
    </row>
    <row r="3" spans="1:8" x14ac:dyDescent="0.25">
      <c r="A3" s="95" t="s">
        <v>140</v>
      </c>
      <c r="B3" s="12">
        <v>20.932829908805406</v>
      </c>
      <c r="C3" s="12">
        <v>8.2081797953561733</v>
      </c>
    </row>
    <row r="4" spans="1:8" x14ac:dyDescent="0.25">
      <c r="A4" s="95" t="s">
        <v>141</v>
      </c>
      <c r="B4" s="12">
        <v>5.965320257709064</v>
      </c>
      <c r="C4" s="12">
        <v>4.6216851015330551</v>
      </c>
    </row>
    <row r="5" spans="1:8" x14ac:dyDescent="0.25">
      <c r="A5" s="95" t="s">
        <v>142</v>
      </c>
      <c r="B5" s="12">
        <v>15.504131283451054</v>
      </c>
      <c r="C5" s="12">
        <v>8.7713883523607201</v>
      </c>
    </row>
    <row r="6" spans="1:8" x14ac:dyDescent="0.25">
      <c r="A6" s="95" t="s">
        <v>143</v>
      </c>
      <c r="B6" s="12">
        <v>59.266613199589671</v>
      </c>
      <c r="C6" s="12">
        <v>47.841689745097703</v>
      </c>
    </row>
    <row r="7" spans="1:8" x14ac:dyDescent="0.25">
      <c r="A7" s="95" t="s">
        <v>144</v>
      </c>
      <c r="B7" s="12">
        <v>29.969884144601433</v>
      </c>
      <c r="C7" s="12">
        <v>17.667669891716979</v>
      </c>
    </row>
    <row r="8" spans="1:8" x14ac:dyDescent="0.25">
      <c r="A8" s="95" t="s">
        <v>145</v>
      </c>
      <c r="B8" s="12">
        <v>145.18713367848167</v>
      </c>
      <c r="C8" s="12">
        <v>77.162690490295901</v>
      </c>
    </row>
    <row r="9" spans="1:8" x14ac:dyDescent="0.25">
      <c r="A9" s="95"/>
      <c r="B9" s="12"/>
      <c r="C9" s="12"/>
    </row>
    <row r="10" spans="1:8" x14ac:dyDescent="0.25">
      <c r="A10" s="95"/>
      <c r="B10" s="127" t="s">
        <v>169</v>
      </c>
      <c r="C10" s="12"/>
    </row>
    <row r="11" spans="1:8" x14ac:dyDescent="0.25">
      <c r="A11" s="95"/>
    </row>
    <row r="12" spans="1:8" x14ac:dyDescent="0.25">
      <c r="B12" s="33" t="s">
        <v>146</v>
      </c>
      <c r="H12" s="33"/>
    </row>
    <row r="30" spans="2:7" x14ac:dyDescent="0.25">
      <c r="B30" s="119" t="s">
        <v>148</v>
      </c>
      <c r="C30" s="119"/>
      <c r="D30" s="119"/>
      <c r="E30" s="120"/>
      <c r="F30" s="120"/>
      <c r="G30" s="120"/>
    </row>
    <row r="31" spans="2:7" x14ac:dyDescent="0.25">
      <c r="B31" s="119" t="s">
        <v>149</v>
      </c>
      <c r="C31" s="119"/>
      <c r="D31" s="119"/>
      <c r="E31" s="120"/>
      <c r="F31" s="120"/>
      <c r="G31" s="120"/>
    </row>
    <row r="32" spans="2:7" x14ac:dyDescent="0.25">
      <c r="B32" s="119" t="s">
        <v>150</v>
      </c>
      <c r="C32" s="119"/>
      <c r="D32" s="119"/>
      <c r="E32" s="120"/>
      <c r="F32" s="120"/>
      <c r="G32" s="120"/>
    </row>
    <row r="33" spans="2:7" x14ac:dyDescent="0.25">
      <c r="B33" s="119" t="s">
        <v>118</v>
      </c>
      <c r="C33" s="119"/>
      <c r="D33" s="119"/>
      <c r="E33" s="120"/>
      <c r="F33" s="120"/>
      <c r="G33" s="120"/>
    </row>
    <row r="34" spans="2:7" x14ac:dyDescent="0.25">
      <c r="B34" s="119" t="s">
        <v>151</v>
      </c>
      <c r="C34" s="119"/>
      <c r="D34" s="119"/>
      <c r="E34" s="120"/>
      <c r="F34" s="120"/>
      <c r="G34" s="120"/>
    </row>
    <row r="35" spans="2:7" x14ac:dyDescent="0.25">
      <c r="B35" s="147" t="s">
        <v>152</v>
      </c>
      <c r="C35" s="147"/>
      <c r="D35" s="147"/>
      <c r="E35" s="147"/>
      <c r="F35" s="147"/>
      <c r="G35" s="147"/>
    </row>
  </sheetData>
  <mergeCells count="1">
    <mergeCell ref="B35:G35"/>
  </mergeCells>
  <pageMargins left="0.7" right="0.7" top="0.75" bottom="0.75" header="0.3" footer="0.3"/>
  <pageSetup scale="76"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G35"/>
  <sheetViews>
    <sheetView showGridLines="0" view="pageBreakPreview" topLeftCell="A7" zoomScaleNormal="100" zoomScaleSheetLayoutView="100" workbookViewId="0">
      <selection activeCell="Q22" sqref="Q22"/>
    </sheetView>
  </sheetViews>
  <sheetFormatPr baseColWidth="10" defaultRowHeight="15" x14ac:dyDescent="0.25"/>
  <cols>
    <col min="1" max="1" width="30.140625" bestFit="1" customWidth="1"/>
    <col min="2" max="2" width="15.42578125" bestFit="1" customWidth="1"/>
  </cols>
  <sheetData>
    <row r="1" spans="1:3" x14ac:dyDescent="0.25">
      <c r="B1" s="82" t="s">
        <v>131</v>
      </c>
      <c r="C1" s="82" t="s">
        <v>138</v>
      </c>
    </row>
    <row r="2" spans="1:3" x14ac:dyDescent="0.25">
      <c r="A2" s="95" t="s">
        <v>139</v>
      </c>
      <c r="B2" s="12">
        <v>12.075639257698455</v>
      </c>
      <c r="C2" s="12">
        <v>4.7542337600291917</v>
      </c>
    </row>
    <row r="3" spans="1:3" x14ac:dyDescent="0.25">
      <c r="A3" s="95" t="s">
        <v>140</v>
      </c>
      <c r="B3" s="12">
        <v>20.932829908805406</v>
      </c>
      <c r="C3" s="12">
        <v>8.2081797953561733</v>
      </c>
    </row>
    <row r="4" spans="1:3" x14ac:dyDescent="0.25">
      <c r="A4" s="95" t="s">
        <v>141</v>
      </c>
      <c r="B4" s="12">
        <v>5.965320257709064</v>
      </c>
      <c r="C4" s="12">
        <v>4.6216851015330551</v>
      </c>
    </row>
    <row r="5" spans="1:3" x14ac:dyDescent="0.25">
      <c r="A5" s="95" t="s">
        <v>142</v>
      </c>
      <c r="B5" s="12">
        <v>15.504131283451054</v>
      </c>
      <c r="C5" s="12">
        <v>8.7713883523607201</v>
      </c>
    </row>
    <row r="6" spans="1:3" x14ac:dyDescent="0.25">
      <c r="A6" s="95" t="s">
        <v>143</v>
      </c>
      <c r="B6" s="12">
        <v>59.266613199589671</v>
      </c>
      <c r="C6" s="12">
        <v>47.841689745097703</v>
      </c>
    </row>
    <row r="7" spans="1:3" x14ac:dyDescent="0.25">
      <c r="A7" s="95" t="s">
        <v>144</v>
      </c>
      <c r="B7" s="12">
        <v>29.969884144601433</v>
      </c>
      <c r="C7" s="12">
        <v>17.667669891716979</v>
      </c>
    </row>
    <row r="8" spans="1:3" x14ac:dyDescent="0.25">
      <c r="A8" s="95" t="s">
        <v>145</v>
      </c>
      <c r="B8" s="12">
        <v>145.18713367848167</v>
      </c>
      <c r="C8" s="12">
        <v>77.162690490295901</v>
      </c>
    </row>
    <row r="9" spans="1:3" x14ac:dyDescent="0.25">
      <c r="A9" s="95"/>
      <c r="B9" s="12"/>
      <c r="C9" s="12"/>
    </row>
    <row r="10" spans="1:3" x14ac:dyDescent="0.25">
      <c r="A10" s="95"/>
      <c r="B10" s="127" t="s">
        <v>169</v>
      </c>
      <c r="C10" s="12"/>
    </row>
    <row r="11" spans="1:3" x14ac:dyDescent="0.25">
      <c r="A11" s="95"/>
    </row>
    <row r="12" spans="1:3" x14ac:dyDescent="0.25">
      <c r="B12" s="33" t="s">
        <v>147</v>
      </c>
    </row>
    <row r="30" spans="2:7" x14ac:dyDescent="0.25">
      <c r="B30" s="119" t="s">
        <v>148</v>
      </c>
      <c r="C30" s="119"/>
      <c r="D30" s="119"/>
      <c r="E30" s="120"/>
      <c r="F30" s="120"/>
      <c r="G30" s="120"/>
    </row>
    <row r="31" spans="2:7" x14ac:dyDescent="0.25">
      <c r="B31" s="119" t="s">
        <v>149</v>
      </c>
      <c r="C31" s="119"/>
      <c r="D31" s="119"/>
      <c r="E31" s="120"/>
      <c r="F31" s="120"/>
      <c r="G31" s="120"/>
    </row>
    <row r="32" spans="2:7" x14ac:dyDescent="0.25">
      <c r="B32" s="119" t="s">
        <v>150</v>
      </c>
      <c r="C32" s="119"/>
      <c r="D32" s="119"/>
      <c r="E32" s="120"/>
      <c r="F32" s="120"/>
      <c r="G32" s="120"/>
    </row>
    <row r="33" spans="2:7" x14ac:dyDescent="0.25">
      <c r="B33" s="119" t="s">
        <v>118</v>
      </c>
      <c r="C33" s="119"/>
      <c r="D33" s="119"/>
      <c r="E33" s="120"/>
      <c r="F33" s="120"/>
      <c r="G33" s="120"/>
    </row>
    <row r="34" spans="2:7" x14ac:dyDescent="0.25">
      <c r="B34" s="119" t="s">
        <v>151</v>
      </c>
      <c r="C34" s="119"/>
      <c r="D34" s="119"/>
      <c r="E34" s="120"/>
      <c r="F34" s="120"/>
      <c r="G34" s="120"/>
    </row>
    <row r="35" spans="2:7" x14ac:dyDescent="0.25">
      <c r="B35" s="147" t="s">
        <v>152</v>
      </c>
      <c r="C35" s="147"/>
      <c r="D35" s="147"/>
      <c r="E35" s="147"/>
      <c r="F35" s="147"/>
      <c r="G35" s="147"/>
    </row>
  </sheetData>
  <mergeCells count="1">
    <mergeCell ref="B35:G35"/>
  </mergeCells>
  <pageMargins left="0.7" right="0.7" top="0.75" bottom="0.75" header="0.3" footer="0.3"/>
  <pageSetup scale="76"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E29"/>
  <sheetViews>
    <sheetView showGridLines="0" view="pageBreakPreview" topLeftCell="A9" zoomScaleNormal="100" zoomScaleSheetLayoutView="100" workbookViewId="0">
      <selection activeCell="L40" sqref="L40"/>
    </sheetView>
  </sheetViews>
  <sheetFormatPr baseColWidth="10" defaultRowHeight="15" x14ac:dyDescent="0.25"/>
  <cols>
    <col min="2" max="2" width="20.42578125" bestFit="1" customWidth="1"/>
    <col min="3" max="3" width="12" bestFit="1" customWidth="1"/>
    <col min="5" max="5" width="22.5703125" bestFit="1" customWidth="1"/>
    <col min="6" max="6" width="20.42578125" bestFit="1" customWidth="1"/>
  </cols>
  <sheetData>
    <row r="1" spans="1:5" x14ac:dyDescent="0.25">
      <c r="A1" s="78" t="s">
        <v>62</v>
      </c>
      <c r="B1" s="78" t="s">
        <v>63</v>
      </c>
    </row>
    <row r="2" spans="1:5" x14ac:dyDescent="0.25">
      <c r="A2" s="77">
        <v>40878</v>
      </c>
      <c r="B2" s="3">
        <v>2401225626925</v>
      </c>
      <c r="C2" s="3"/>
      <c r="D2" s="2"/>
    </row>
    <row r="3" spans="1:5" x14ac:dyDescent="0.25">
      <c r="A3" s="77">
        <v>41061</v>
      </c>
      <c r="B3" s="3">
        <v>2407673005454.5601</v>
      </c>
      <c r="C3" s="3"/>
      <c r="D3" s="2"/>
    </row>
    <row r="4" spans="1:5" x14ac:dyDescent="0.25">
      <c r="A4" s="77">
        <v>41244</v>
      </c>
      <c r="B4" s="3">
        <v>2436345092528.6602</v>
      </c>
      <c r="C4" s="3"/>
      <c r="D4" s="2"/>
    </row>
    <row r="5" spans="1:5" x14ac:dyDescent="0.25">
      <c r="A5" s="77">
        <v>41426</v>
      </c>
      <c r="B5" s="3">
        <v>2594737718894.71</v>
      </c>
      <c r="C5" s="3"/>
      <c r="D5" s="2"/>
    </row>
    <row r="6" spans="1:5" x14ac:dyDescent="0.25">
      <c r="A6" s="77">
        <v>41609</v>
      </c>
      <c r="B6" s="3">
        <v>2654653910763.3799</v>
      </c>
      <c r="C6" s="3"/>
      <c r="D6" s="2"/>
    </row>
    <row r="7" spans="1:5" x14ac:dyDescent="0.25">
      <c r="A7" s="77">
        <v>41791</v>
      </c>
      <c r="B7" s="3">
        <v>2536732039965.1499</v>
      </c>
      <c r="C7" s="3"/>
      <c r="D7" s="2"/>
    </row>
    <row r="8" spans="1:5" x14ac:dyDescent="0.25">
      <c r="A8" s="77">
        <v>41974</v>
      </c>
      <c r="B8" s="3">
        <v>2652619306649.6001</v>
      </c>
      <c r="C8" s="3"/>
      <c r="D8" s="2"/>
    </row>
    <row r="9" spans="1:5" x14ac:dyDescent="0.25">
      <c r="A9" s="77">
        <v>42156</v>
      </c>
      <c r="B9" s="3">
        <v>2710323187758.6904</v>
      </c>
      <c r="C9" s="3"/>
      <c r="D9" s="2"/>
    </row>
    <row r="10" spans="1:5" x14ac:dyDescent="0.25">
      <c r="A10" s="77">
        <v>42339</v>
      </c>
      <c r="B10" s="3">
        <v>3025028873345.3203</v>
      </c>
      <c r="C10" s="3"/>
      <c r="D10" s="2"/>
    </row>
    <row r="11" spans="1:5" x14ac:dyDescent="0.25">
      <c r="A11" s="77">
        <v>42430</v>
      </c>
      <c r="B11" s="3">
        <v>3093141438021.1299</v>
      </c>
      <c r="C11" s="3"/>
      <c r="D11" s="2"/>
    </row>
    <row r="12" spans="1:5" x14ac:dyDescent="0.25">
      <c r="A12" s="77">
        <v>42522</v>
      </c>
      <c r="B12" s="3">
        <v>3289518176070.5098</v>
      </c>
      <c r="C12" s="3"/>
      <c r="D12" s="2"/>
    </row>
    <row r="13" spans="1:5" x14ac:dyDescent="0.25">
      <c r="A13" s="77"/>
      <c r="B13" s="3"/>
      <c r="C13" s="3"/>
      <c r="D13" s="2"/>
    </row>
    <row r="14" spans="1:5" x14ac:dyDescent="0.25">
      <c r="A14" s="44" t="s">
        <v>67</v>
      </c>
      <c r="B14" s="2"/>
      <c r="C14" s="2"/>
      <c r="D14" s="2"/>
      <c r="E14" s="14"/>
    </row>
    <row r="29" spans="1:1" x14ac:dyDescent="0.25">
      <c r="A29" t="s">
        <v>68</v>
      </c>
    </row>
  </sheetData>
  <pageMargins left="0.7" right="0.7" top="0.75" bottom="0.75" header="0.3" footer="0.3"/>
  <pageSetup scale="58"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E31"/>
  <sheetViews>
    <sheetView showGridLines="0" view="pageBreakPreview" topLeftCell="A7" zoomScaleNormal="100" zoomScaleSheetLayoutView="100" workbookViewId="0">
      <selection activeCell="M33" sqref="M33"/>
    </sheetView>
  </sheetViews>
  <sheetFormatPr baseColWidth="10" defaultRowHeight="15" x14ac:dyDescent="0.25"/>
  <cols>
    <col min="2" max="2" width="20.42578125" bestFit="1" customWidth="1"/>
    <col min="3" max="3" width="12" bestFit="1" customWidth="1"/>
    <col min="5" max="5" width="22.5703125" bestFit="1" customWidth="1"/>
    <col min="6" max="6" width="20.42578125" bestFit="1" customWidth="1"/>
  </cols>
  <sheetData>
    <row r="1" spans="1:5" x14ac:dyDescent="0.25">
      <c r="A1" s="78" t="s">
        <v>62</v>
      </c>
      <c r="B1" s="78" t="s">
        <v>64</v>
      </c>
    </row>
    <row r="2" spans="1:5" x14ac:dyDescent="0.25">
      <c r="A2" s="77">
        <v>40878</v>
      </c>
      <c r="B2">
        <v>1.8501426461685373</v>
      </c>
      <c r="C2" s="3"/>
      <c r="D2" s="2"/>
    </row>
    <row r="3" spans="1:5" x14ac:dyDescent="0.25">
      <c r="A3" s="77">
        <v>41061</v>
      </c>
      <c r="B3">
        <v>1.7740993630394841</v>
      </c>
      <c r="C3" s="3"/>
      <c r="D3" s="2"/>
    </row>
    <row r="4" spans="1:5" x14ac:dyDescent="0.25">
      <c r="A4" s="77">
        <v>41244</v>
      </c>
      <c r="B4">
        <v>1.6589881477020851</v>
      </c>
      <c r="C4" s="3"/>
      <c r="D4" s="2"/>
    </row>
    <row r="5" spans="1:5" x14ac:dyDescent="0.25">
      <c r="A5" s="77">
        <v>41426</v>
      </c>
      <c r="B5">
        <v>1.6521989632015031</v>
      </c>
      <c r="C5" s="3"/>
      <c r="D5" s="2"/>
    </row>
    <row r="6" spans="1:5" x14ac:dyDescent="0.25">
      <c r="A6" s="77">
        <v>41609</v>
      </c>
      <c r="B6">
        <v>1.6205234054512698</v>
      </c>
      <c r="C6" s="3"/>
      <c r="D6" s="2"/>
    </row>
    <row r="7" spans="1:5" x14ac:dyDescent="0.25">
      <c r="A7" s="77">
        <v>41791</v>
      </c>
      <c r="B7">
        <v>1.3671953191007451</v>
      </c>
      <c r="C7" s="3"/>
      <c r="D7" s="2"/>
    </row>
    <row r="8" spans="1:5" x14ac:dyDescent="0.25">
      <c r="A8" s="77">
        <v>41974</v>
      </c>
      <c r="B8">
        <v>1.4054174181599906</v>
      </c>
      <c r="C8" s="3"/>
      <c r="D8" s="2"/>
    </row>
    <row r="9" spans="1:5" x14ac:dyDescent="0.25">
      <c r="A9" s="77">
        <v>42156</v>
      </c>
      <c r="B9">
        <v>1.3326941091208502</v>
      </c>
      <c r="C9" s="3"/>
      <c r="D9" s="2"/>
    </row>
    <row r="10" spans="1:5" x14ac:dyDescent="0.25">
      <c r="A10" s="77">
        <v>42339</v>
      </c>
      <c r="B10">
        <v>1.3619730412899234</v>
      </c>
      <c r="C10" s="3"/>
      <c r="D10" s="2"/>
    </row>
    <row r="11" spans="1:5" x14ac:dyDescent="0.25">
      <c r="A11" s="77">
        <v>42430</v>
      </c>
      <c r="B11">
        <v>1.3738361941571768</v>
      </c>
      <c r="C11" s="3"/>
      <c r="D11" s="2"/>
    </row>
    <row r="12" spans="1:5" x14ac:dyDescent="0.25">
      <c r="A12" s="77">
        <v>42522</v>
      </c>
      <c r="B12">
        <v>1.4402091111077635</v>
      </c>
      <c r="C12" s="3"/>
      <c r="D12" s="2"/>
    </row>
    <row r="13" spans="1:5" x14ac:dyDescent="0.25">
      <c r="B13" s="2"/>
      <c r="C13" s="2"/>
      <c r="D13" s="2"/>
      <c r="E13" s="14"/>
    </row>
    <row r="15" spans="1:5" x14ac:dyDescent="0.25">
      <c r="B15" s="44" t="s">
        <v>69</v>
      </c>
    </row>
    <row r="31" spans="2:2" x14ac:dyDescent="0.25">
      <c r="B31" t="s">
        <v>68</v>
      </c>
    </row>
  </sheetData>
  <pageMargins left="0.7" right="0.7" top="0.75" bottom="0.75" header="0.3" footer="0.3"/>
  <pageSetup scale="58"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58"/>
  <sheetViews>
    <sheetView showGridLines="0" view="pageBreakPreview" topLeftCell="A21" zoomScaleNormal="100" zoomScaleSheetLayoutView="100" workbookViewId="0">
      <selection activeCell="I31" sqref="I31"/>
    </sheetView>
  </sheetViews>
  <sheetFormatPr baseColWidth="10" defaultRowHeight="15" x14ac:dyDescent="0.25"/>
  <cols>
    <col min="2" max="2" width="23" bestFit="1" customWidth="1"/>
    <col min="3" max="3" width="25.5703125" customWidth="1"/>
    <col min="4" max="4" width="31.28515625" bestFit="1" customWidth="1"/>
    <col min="5" max="5" width="29.42578125" customWidth="1"/>
    <col min="6" max="6" width="15.85546875" customWidth="1"/>
    <col min="7" max="7" width="27.5703125" bestFit="1" customWidth="1"/>
    <col min="8" max="8" width="20" bestFit="1" customWidth="1"/>
    <col min="9" max="9" width="24.7109375" bestFit="1" customWidth="1"/>
    <col min="10" max="10" width="33.42578125" bestFit="1" customWidth="1"/>
    <col min="11" max="11" width="35" bestFit="1" customWidth="1"/>
    <col min="12" max="12" width="20.42578125" bestFit="1" customWidth="1"/>
    <col min="13" max="13" width="18.85546875" bestFit="1" customWidth="1"/>
    <col min="14" max="15" width="22.42578125" bestFit="1" customWidth="1"/>
    <col min="16" max="16" width="21.28515625" bestFit="1" customWidth="1"/>
    <col min="17" max="17" width="22.5703125" bestFit="1" customWidth="1"/>
    <col min="18" max="18" width="24.140625" bestFit="1" customWidth="1"/>
    <col min="19" max="19" width="7.85546875" customWidth="1"/>
    <col min="20" max="20" width="26.85546875" bestFit="1" customWidth="1"/>
    <col min="21" max="21" width="20" bestFit="1" customWidth="1"/>
    <col min="22" max="22" width="26.5703125" bestFit="1" customWidth="1"/>
  </cols>
  <sheetData>
    <row r="1" spans="1:22" ht="15" customHeight="1" x14ac:dyDescent="0.25">
      <c r="B1" s="146" t="s">
        <v>11</v>
      </c>
      <c r="C1" s="146" t="s">
        <v>12</v>
      </c>
      <c r="D1" s="146" t="s">
        <v>2</v>
      </c>
      <c r="E1" s="146" t="s">
        <v>3</v>
      </c>
      <c r="F1" s="146" t="s">
        <v>13</v>
      </c>
      <c r="G1" s="146" t="s">
        <v>14</v>
      </c>
      <c r="H1" s="146" t="s">
        <v>15</v>
      </c>
      <c r="I1" s="146" t="s">
        <v>16</v>
      </c>
      <c r="J1" s="9"/>
      <c r="K1" s="9"/>
      <c r="L1" s="9"/>
      <c r="M1" s="9"/>
      <c r="N1" s="9"/>
      <c r="O1" s="3"/>
      <c r="R1" s="6"/>
      <c r="S1" s="7"/>
      <c r="T1" s="8"/>
    </row>
    <row r="2" spans="1:22" ht="26.25" customHeight="1" x14ac:dyDescent="0.25">
      <c r="B2" s="146"/>
      <c r="C2" s="146"/>
      <c r="D2" s="146"/>
      <c r="E2" s="146"/>
      <c r="F2" s="146"/>
      <c r="G2" s="146"/>
      <c r="H2" s="146"/>
      <c r="I2" s="146"/>
      <c r="J2" s="9"/>
      <c r="K2" s="9"/>
      <c r="L2" s="9"/>
      <c r="M2" s="9"/>
      <c r="N2" s="9"/>
      <c r="S2" s="7"/>
      <c r="T2" s="8"/>
    </row>
    <row r="3" spans="1:22" x14ac:dyDescent="0.25">
      <c r="A3" s="11">
        <v>2000</v>
      </c>
      <c r="B3" s="12">
        <v>1.3766161805464128</v>
      </c>
      <c r="C3" s="12">
        <v>1.3260905598866628</v>
      </c>
      <c r="D3" s="12">
        <v>0.37884055608039074</v>
      </c>
      <c r="E3" s="12">
        <v>0</v>
      </c>
      <c r="F3" s="22">
        <v>0.64139144779433266</v>
      </c>
      <c r="G3" s="22">
        <v>0.30826491271761347</v>
      </c>
      <c r="H3" s="22">
        <v>0.83036808609009316</v>
      </c>
      <c r="I3" s="22">
        <v>1.5762375853813242</v>
      </c>
      <c r="J3" s="14"/>
      <c r="L3" s="23"/>
      <c r="U3" s="7"/>
      <c r="V3" s="8"/>
    </row>
    <row r="4" spans="1:22" x14ac:dyDescent="0.25">
      <c r="A4" s="11">
        <v>2001</v>
      </c>
      <c r="B4" s="12">
        <v>1.1511901067810104</v>
      </c>
      <c r="C4" s="12">
        <v>1.022311202948829</v>
      </c>
      <c r="D4" s="12">
        <v>0.42296027026668032</v>
      </c>
      <c r="E4" s="12">
        <v>0</v>
      </c>
      <c r="F4" s="22">
        <v>0.44116989696746967</v>
      </c>
      <c r="G4" s="22">
        <v>0.25185665451364481</v>
      </c>
      <c r="H4" s="22">
        <v>0.76273147251867979</v>
      </c>
      <c r="I4" s="22">
        <v>1.2510055375723206</v>
      </c>
      <c r="J4" s="14"/>
      <c r="L4" s="23"/>
      <c r="U4" s="7"/>
      <c r="V4" s="8"/>
    </row>
    <row r="5" spans="1:22" x14ac:dyDescent="0.25">
      <c r="A5" s="11">
        <v>2002</v>
      </c>
      <c r="B5" s="12">
        <v>1.3593961056557764</v>
      </c>
      <c r="C5" s="12">
        <v>1.0696909682404527</v>
      </c>
      <c r="D5" s="12">
        <v>0.49251802725386551</v>
      </c>
      <c r="E5" s="12">
        <v>0</v>
      </c>
      <c r="F5" s="22">
        <v>0.83561650069500204</v>
      </c>
      <c r="G5" s="22">
        <v>0.19947698023574786</v>
      </c>
      <c r="H5" s="22">
        <v>0.84046262768032398</v>
      </c>
      <c r="I5" s="22">
        <v>1.3197894870207083</v>
      </c>
      <c r="J5" s="14"/>
      <c r="L5" s="23"/>
      <c r="U5" s="7"/>
      <c r="V5" s="8"/>
    </row>
    <row r="6" spans="1:22" x14ac:dyDescent="0.25">
      <c r="A6" s="11">
        <v>2003</v>
      </c>
      <c r="B6" s="12">
        <v>1.1216711399383354</v>
      </c>
      <c r="C6" s="12">
        <v>0.72430979769951898</v>
      </c>
      <c r="D6" s="12">
        <v>0.56673153536874188</v>
      </c>
      <c r="E6" s="12">
        <v>0</v>
      </c>
      <c r="F6" s="22">
        <v>0.88210310476063802</v>
      </c>
      <c r="G6" s="22">
        <v>0.11995286427465525</v>
      </c>
      <c r="H6" s="22">
        <v>0.6979165924861005</v>
      </c>
      <c r="I6" s="22">
        <v>1.0331223995008192</v>
      </c>
      <c r="J6" s="14"/>
      <c r="L6" s="23"/>
      <c r="U6" s="7"/>
      <c r="V6" s="8"/>
    </row>
    <row r="7" spans="1:22" x14ac:dyDescent="0.25">
      <c r="A7" s="11">
        <v>2004</v>
      </c>
      <c r="B7" s="12">
        <v>0.95916276970065184</v>
      </c>
      <c r="C7" s="12">
        <v>0.43063961795396521</v>
      </c>
      <c r="D7" s="12">
        <v>0.63602576497488306</v>
      </c>
      <c r="E7" s="12">
        <v>0</v>
      </c>
      <c r="F7" s="22">
        <v>0.66586770292461261</v>
      </c>
      <c r="G7" s="22">
        <v>7.2079222150609884E-2</v>
      </c>
      <c r="H7" s="22">
        <v>0.44729452937448572</v>
      </c>
      <c r="I7" s="22">
        <v>0.69028310901744605</v>
      </c>
      <c r="J7" s="14"/>
      <c r="L7" s="23"/>
      <c r="U7" s="7"/>
      <c r="V7" s="8"/>
    </row>
    <row r="8" spans="1:22" x14ac:dyDescent="0.25">
      <c r="A8" s="11">
        <v>2005</v>
      </c>
      <c r="B8" s="12">
        <v>0.57970997248909317</v>
      </c>
      <c r="C8" s="12">
        <v>0.49789969832973502</v>
      </c>
      <c r="D8" s="12">
        <v>0.58921180077464463</v>
      </c>
      <c r="E8" s="12">
        <v>0</v>
      </c>
      <c r="F8" s="22">
        <v>0.4347673197069814</v>
      </c>
      <c r="G8" s="22">
        <v>4.0972022007705694E-2</v>
      </c>
      <c r="H8" s="22">
        <v>0.29848339992366013</v>
      </c>
      <c r="I8" s="22">
        <v>0.48231936954425325</v>
      </c>
      <c r="J8" s="14"/>
      <c r="L8" s="23"/>
      <c r="U8" s="7"/>
      <c r="V8" s="8"/>
    </row>
    <row r="9" spans="1:22" x14ac:dyDescent="0.25">
      <c r="A9" s="11">
        <v>2006</v>
      </c>
      <c r="B9" s="12">
        <v>0.55140099230003803</v>
      </c>
      <c r="C9" s="12">
        <v>0.55920481131504718</v>
      </c>
      <c r="D9" s="12">
        <v>0.47819465702599423</v>
      </c>
      <c r="E9" s="12">
        <v>0</v>
      </c>
      <c r="F9" s="22">
        <v>0.26920043434636287</v>
      </c>
      <c r="G9" s="22">
        <v>3.0770218728119893E-2</v>
      </c>
      <c r="H9" s="22">
        <v>0.20331279780354361</v>
      </c>
      <c r="I9" s="22">
        <v>0.35367281219212127</v>
      </c>
      <c r="J9" s="14"/>
      <c r="L9" s="23"/>
      <c r="U9" s="7"/>
      <c r="V9" s="8"/>
    </row>
    <row r="10" spans="1:22" x14ac:dyDescent="0.25">
      <c r="A10" s="11">
        <v>2007</v>
      </c>
      <c r="B10" s="12">
        <v>0.46522868331972383</v>
      </c>
      <c r="C10" s="12">
        <v>1.0594771347680287</v>
      </c>
      <c r="D10" s="12">
        <v>0.3761482060218016</v>
      </c>
      <c r="E10" s="12">
        <v>0</v>
      </c>
      <c r="F10" s="22">
        <v>0.23823011150387874</v>
      </c>
      <c r="G10" s="22">
        <v>1.7421004986985192E-2</v>
      </c>
      <c r="H10" s="22">
        <v>0.13410128660009346</v>
      </c>
      <c r="I10" s="22">
        <v>0.30632412915143165</v>
      </c>
      <c r="J10" s="14"/>
      <c r="L10" s="23"/>
      <c r="U10" s="7"/>
      <c r="V10" s="8"/>
    </row>
    <row r="11" spans="1:22" x14ac:dyDescent="0.25">
      <c r="A11" s="11">
        <v>2008</v>
      </c>
      <c r="B11" s="12">
        <v>0.58454037155765526</v>
      </c>
      <c r="C11" s="12">
        <v>1.0373986565278177</v>
      </c>
      <c r="D11" s="12">
        <v>0.41202730315725794</v>
      </c>
      <c r="E11" s="12">
        <v>0</v>
      </c>
      <c r="F11" s="22">
        <v>0.18088953485972337</v>
      </c>
      <c r="G11" s="22">
        <v>1.3530398136975694E-2</v>
      </c>
      <c r="H11" s="22">
        <v>0.10807777482981117</v>
      </c>
      <c r="I11" s="22">
        <v>0.30811411194715277</v>
      </c>
      <c r="J11" s="14"/>
      <c r="L11" s="23"/>
      <c r="U11" s="7"/>
      <c r="V11" s="8"/>
    </row>
    <row r="12" spans="1:22" x14ac:dyDescent="0.25">
      <c r="A12" s="11">
        <v>2009</v>
      </c>
      <c r="B12" s="12">
        <v>1.0791315355525744</v>
      </c>
      <c r="C12" s="12">
        <v>0.93126498494348486</v>
      </c>
      <c r="D12" s="12">
        <v>0.57546039062927024</v>
      </c>
      <c r="E12" s="12">
        <v>0.81016235110879486</v>
      </c>
      <c r="F12" s="22">
        <v>0.21323264185640856</v>
      </c>
      <c r="G12" s="22">
        <v>6.3669915849683054E-3</v>
      </c>
      <c r="H12" s="22">
        <v>6.8868631834796107E-2</v>
      </c>
      <c r="I12" s="22">
        <v>0.26888138661424316</v>
      </c>
      <c r="J12" s="14"/>
      <c r="L12" s="23"/>
      <c r="U12" s="7"/>
      <c r="V12" s="8"/>
    </row>
    <row r="13" spans="1:22" x14ac:dyDescent="0.25">
      <c r="A13" s="11">
        <v>2010</v>
      </c>
      <c r="B13" s="12">
        <v>1.2844006190991772</v>
      </c>
      <c r="C13" s="12">
        <v>0.76105804232171326</v>
      </c>
      <c r="D13" s="12">
        <v>0.92628190307246472</v>
      </c>
      <c r="E13" s="12">
        <v>0.70247594159919546</v>
      </c>
      <c r="F13" s="22">
        <v>0.39910098576531772</v>
      </c>
      <c r="G13" s="22">
        <v>5.6008106234248442E-3</v>
      </c>
      <c r="H13" s="22">
        <v>4.2974102682040355E-2</v>
      </c>
      <c r="I13" s="22">
        <v>0.21756812424073282</v>
      </c>
      <c r="J13" s="14"/>
      <c r="L13" s="23"/>
      <c r="U13" s="7"/>
      <c r="V13" s="8"/>
    </row>
    <row r="14" spans="1:22" x14ac:dyDescent="0.25">
      <c r="A14" s="11">
        <v>2011</v>
      </c>
      <c r="B14" s="12">
        <v>1.0024082281277122</v>
      </c>
      <c r="C14" s="12">
        <v>0.57602548160697964</v>
      </c>
      <c r="D14" s="12">
        <v>0.86231381467354107</v>
      </c>
      <c r="E14" s="12">
        <v>1.0196012544083117</v>
      </c>
      <c r="F14" s="22">
        <v>0.2923404598205499</v>
      </c>
      <c r="G14" s="22">
        <v>4.9774851035236664E-3</v>
      </c>
      <c r="H14" s="22">
        <v>2.9485363660473406E-2</v>
      </c>
      <c r="I14" s="22">
        <v>0.16889447646482286</v>
      </c>
      <c r="J14" s="14"/>
      <c r="L14" s="23"/>
      <c r="U14" s="7"/>
      <c r="V14" s="8"/>
    </row>
    <row r="15" spans="1:22" x14ac:dyDescent="0.25">
      <c r="A15" s="13">
        <v>2012</v>
      </c>
      <c r="B15" s="12">
        <v>0.91139403673521624</v>
      </c>
      <c r="C15" s="12">
        <v>0.46146229062311106</v>
      </c>
      <c r="D15" s="12">
        <v>0.74900951450773801</v>
      </c>
      <c r="E15" s="12">
        <v>1.0826286764684874</v>
      </c>
      <c r="F15" s="22">
        <v>0.33746018776191283</v>
      </c>
      <c r="G15" s="22">
        <v>4.2326238438214151E-3</v>
      </c>
      <c r="H15" s="22">
        <v>0.5430568187755751</v>
      </c>
      <c r="I15" s="22">
        <v>0.22473932445540765</v>
      </c>
      <c r="J15" s="14"/>
      <c r="L15" s="23"/>
      <c r="U15" s="7"/>
      <c r="V15" s="8"/>
    </row>
    <row r="16" spans="1:22" x14ac:dyDescent="0.25">
      <c r="A16" s="13">
        <v>2013</v>
      </c>
      <c r="B16" s="12">
        <v>0.98358769102191845</v>
      </c>
      <c r="C16" s="12">
        <v>0.57059956082944208</v>
      </c>
      <c r="D16" s="12">
        <v>0.87487913390204308</v>
      </c>
      <c r="E16" s="12">
        <v>1.8774510194972278</v>
      </c>
      <c r="F16" s="22">
        <v>0.33719079053113521</v>
      </c>
      <c r="G16" s="22">
        <v>4.3308814682666919E-3</v>
      </c>
      <c r="H16" s="22">
        <v>0.74321947128037114</v>
      </c>
      <c r="I16" s="22">
        <v>0.20911337606171454</v>
      </c>
      <c r="J16" s="14"/>
      <c r="K16" s="24"/>
      <c r="L16" s="23"/>
      <c r="M16" s="24"/>
      <c r="N16" s="24"/>
      <c r="O16" s="24"/>
      <c r="U16" s="7"/>
      <c r="V16" s="8"/>
    </row>
    <row r="17" spans="1:20" x14ac:dyDescent="0.25">
      <c r="A17" s="13">
        <v>2014</v>
      </c>
      <c r="B17" s="12">
        <v>1.1596459265339152</v>
      </c>
      <c r="C17" s="12">
        <v>1.024424105325666</v>
      </c>
      <c r="D17" s="12">
        <v>0.86525915306281431</v>
      </c>
      <c r="E17" s="12">
        <v>3.4257675239526346</v>
      </c>
      <c r="F17" s="22">
        <v>0.2861743804247095</v>
      </c>
      <c r="G17" s="22">
        <v>4.9817352952401164E-3</v>
      </c>
      <c r="H17" s="22">
        <v>0.91465153517367148</v>
      </c>
      <c r="I17" s="22">
        <v>0.21615916241528732</v>
      </c>
      <c r="J17" s="14"/>
      <c r="L17" s="23"/>
      <c r="Q17" s="7"/>
      <c r="R17" s="8"/>
    </row>
    <row r="18" spans="1:20" x14ac:dyDescent="0.25">
      <c r="A18" s="13">
        <v>2015</v>
      </c>
      <c r="B18" s="12">
        <v>1.1254940286321142</v>
      </c>
      <c r="C18" s="12">
        <v>2.0166700788787897</v>
      </c>
      <c r="D18" s="12">
        <v>0.90994557026355827</v>
      </c>
      <c r="E18" s="12">
        <v>4.7368937402681404</v>
      </c>
      <c r="F18" s="22">
        <v>0.58231159531946719</v>
      </c>
      <c r="G18" s="22">
        <v>6.292262336595288E-3</v>
      </c>
      <c r="H18" s="22">
        <v>1.0995728433200267</v>
      </c>
      <c r="I18" s="22">
        <v>0.22691471051346757</v>
      </c>
      <c r="J18" s="14"/>
      <c r="L18" s="23"/>
      <c r="Q18" s="7"/>
      <c r="R18" s="8"/>
    </row>
    <row r="19" spans="1:20" x14ac:dyDescent="0.25">
      <c r="A19" s="25">
        <v>42522</v>
      </c>
      <c r="B19" s="12">
        <v>0.84622038244867936</v>
      </c>
      <c r="C19" s="12">
        <v>2.0341254450516031</v>
      </c>
      <c r="D19" s="12">
        <v>0.97361904784800613</v>
      </c>
      <c r="E19" s="12">
        <v>4.4310494142507864</v>
      </c>
      <c r="F19" s="22">
        <v>0.5296169983868757</v>
      </c>
      <c r="G19" s="22">
        <v>5.6084796003490695E-3</v>
      </c>
      <c r="H19" s="22">
        <v>1.0382697860146215</v>
      </c>
      <c r="I19" s="22">
        <v>0.20681268526287194</v>
      </c>
      <c r="J19" s="14"/>
      <c r="L19" s="23"/>
      <c r="Q19" s="7"/>
      <c r="R19" s="8"/>
    </row>
    <row r="20" spans="1:20" x14ac:dyDescent="0.25">
      <c r="D20" s="8"/>
      <c r="E20" s="8"/>
      <c r="F20" s="8"/>
      <c r="G20" s="8"/>
      <c r="H20" s="8"/>
      <c r="I20" s="8"/>
      <c r="J20" s="8"/>
      <c r="K20" s="8"/>
      <c r="L20" s="8"/>
      <c r="N20" s="14"/>
      <c r="S20" s="7"/>
      <c r="T20" s="8"/>
    </row>
    <row r="21" spans="1:20" x14ac:dyDescent="0.25">
      <c r="C21" s="26" t="s">
        <v>17</v>
      </c>
      <c r="D21" s="27"/>
      <c r="E21" s="27"/>
      <c r="F21" s="27"/>
      <c r="G21" s="27"/>
      <c r="N21" s="14"/>
      <c r="S21" s="7"/>
      <c r="T21" s="8"/>
    </row>
    <row r="22" spans="1:20" x14ac:dyDescent="0.25">
      <c r="C22" s="27"/>
      <c r="D22" s="27"/>
      <c r="E22" s="27"/>
      <c r="F22" s="27"/>
      <c r="G22" s="27"/>
      <c r="S22" s="7"/>
      <c r="T22" s="8"/>
    </row>
    <row r="23" spans="1:20" x14ac:dyDescent="0.25">
      <c r="C23" s="27"/>
      <c r="D23" s="27"/>
      <c r="E23" s="27"/>
      <c r="F23" s="27"/>
      <c r="G23" s="27"/>
      <c r="S23" s="7"/>
      <c r="T23" s="8"/>
    </row>
    <row r="24" spans="1:20" x14ac:dyDescent="0.25">
      <c r="C24" s="27"/>
      <c r="D24" s="27"/>
      <c r="E24" s="27"/>
      <c r="F24" s="27"/>
      <c r="G24" s="27"/>
      <c r="S24" s="7"/>
      <c r="T24" s="8"/>
    </row>
    <row r="25" spans="1:20" x14ac:dyDescent="0.25">
      <c r="C25" s="27"/>
      <c r="D25" s="27"/>
      <c r="E25" s="27"/>
      <c r="F25" s="27"/>
      <c r="G25" s="27"/>
      <c r="S25" s="7"/>
      <c r="T25" s="8"/>
    </row>
    <row r="26" spans="1:20" x14ac:dyDescent="0.25">
      <c r="C26" s="27"/>
      <c r="D26" s="27"/>
      <c r="E26" s="27"/>
      <c r="F26" s="27"/>
      <c r="G26" s="27"/>
      <c r="S26" s="7"/>
      <c r="T26" s="8"/>
    </row>
    <row r="27" spans="1:20" x14ac:dyDescent="0.25">
      <c r="C27" s="27"/>
      <c r="D27" s="27"/>
      <c r="E27" s="27"/>
      <c r="F27" s="27"/>
      <c r="G27" s="27"/>
      <c r="S27" s="7"/>
      <c r="T27" s="8"/>
    </row>
    <row r="28" spans="1:20" x14ac:dyDescent="0.25">
      <c r="C28" s="27"/>
      <c r="D28" s="27"/>
      <c r="E28" s="27"/>
      <c r="F28" s="27"/>
      <c r="G28" s="27"/>
      <c r="S28" s="7"/>
      <c r="T28" s="8"/>
    </row>
    <row r="29" spans="1:20" x14ac:dyDescent="0.25">
      <c r="C29" s="27"/>
      <c r="D29" s="27"/>
      <c r="E29" s="27"/>
      <c r="F29" s="27"/>
      <c r="G29" s="27"/>
      <c r="S29" s="7"/>
      <c r="T29" s="8"/>
    </row>
    <row r="30" spans="1:20" x14ac:dyDescent="0.25">
      <c r="C30" s="27"/>
      <c r="D30" s="27"/>
      <c r="E30" s="27"/>
      <c r="F30" s="27"/>
      <c r="G30" s="27"/>
      <c r="S30" s="7"/>
      <c r="T30" s="8"/>
    </row>
    <row r="31" spans="1:20" x14ac:dyDescent="0.25">
      <c r="C31" s="27"/>
      <c r="D31" s="27"/>
      <c r="E31" s="27"/>
      <c r="F31" s="27"/>
      <c r="G31" s="27"/>
      <c r="S31" s="7"/>
      <c r="T31" s="8"/>
    </row>
    <row r="32" spans="1:20" x14ac:dyDescent="0.25">
      <c r="C32" s="27"/>
      <c r="D32" s="27"/>
      <c r="E32" s="27"/>
      <c r="F32" s="27"/>
      <c r="G32" s="27"/>
      <c r="S32" s="7"/>
      <c r="T32" s="8"/>
    </row>
    <row r="33" spans="3:20" x14ac:dyDescent="0.25">
      <c r="C33" s="27"/>
      <c r="D33" s="27"/>
      <c r="E33" s="27"/>
      <c r="F33" s="27"/>
      <c r="G33" s="27"/>
      <c r="S33" s="7"/>
      <c r="T33" s="8"/>
    </row>
    <row r="34" spans="3:20" x14ac:dyDescent="0.25">
      <c r="C34" s="27"/>
      <c r="D34" s="27"/>
      <c r="E34" s="27"/>
      <c r="F34" s="27"/>
      <c r="G34" s="27"/>
      <c r="S34" s="7"/>
      <c r="T34" s="8"/>
    </row>
    <row r="35" spans="3:20" x14ac:dyDescent="0.25">
      <c r="C35" s="27"/>
      <c r="D35" s="27"/>
      <c r="E35" s="27"/>
      <c r="F35" s="27"/>
      <c r="G35" s="27"/>
      <c r="S35" s="7"/>
      <c r="T35" s="8"/>
    </row>
    <row r="36" spans="3:20" x14ac:dyDescent="0.25">
      <c r="C36" s="27"/>
      <c r="D36" s="27"/>
      <c r="E36" s="27"/>
      <c r="F36" s="27"/>
      <c r="G36" s="27"/>
      <c r="S36" s="7"/>
      <c r="T36" s="8"/>
    </row>
    <row r="37" spans="3:20" x14ac:dyDescent="0.25">
      <c r="C37" s="27"/>
      <c r="D37" s="27"/>
      <c r="E37" s="27"/>
      <c r="F37" s="27"/>
      <c r="G37" s="27"/>
      <c r="S37" s="7"/>
      <c r="T37" s="8"/>
    </row>
    <row r="38" spans="3:20" x14ac:dyDescent="0.25">
      <c r="C38" s="27"/>
      <c r="D38" s="27"/>
      <c r="E38" s="27"/>
      <c r="F38" s="27"/>
      <c r="G38" s="27"/>
      <c r="S38" s="7"/>
      <c r="T38" s="8"/>
    </row>
    <row r="39" spans="3:20" x14ac:dyDescent="0.25">
      <c r="C39" s="27"/>
      <c r="D39" s="27"/>
      <c r="E39" s="27"/>
      <c r="F39" s="27"/>
      <c r="G39" s="27"/>
      <c r="S39" s="7"/>
      <c r="T39" s="8"/>
    </row>
    <row r="40" spans="3:20" x14ac:dyDescent="0.25">
      <c r="C40" s="27"/>
      <c r="D40" s="27"/>
      <c r="E40" s="27"/>
      <c r="F40" s="27"/>
      <c r="G40" s="27"/>
    </row>
    <row r="41" spans="3:20" x14ac:dyDescent="0.25">
      <c r="C41" s="27"/>
      <c r="D41" s="27"/>
      <c r="E41" s="27"/>
      <c r="F41" s="27"/>
      <c r="G41" s="27"/>
    </row>
    <row r="42" spans="3:20" x14ac:dyDescent="0.25">
      <c r="C42" s="27"/>
      <c r="D42" s="27"/>
      <c r="E42" s="27"/>
      <c r="F42" s="27"/>
      <c r="G42" s="27"/>
    </row>
    <row r="43" spans="3:20" x14ac:dyDescent="0.25">
      <c r="C43" s="27"/>
      <c r="D43" s="27"/>
      <c r="E43" s="27"/>
      <c r="F43" s="27"/>
      <c r="G43" s="27"/>
    </row>
    <row r="44" spans="3:20" x14ac:dyDescent="0.25">
      <c r="C44" s="27"/>
      <c r="D44" s="27"/>
      <c r="E44" s="27"/>
      <c r="F44" s="27"/>
      <c r="G44" s="27"/>
    </row>
    <row r="45" spans="3:20" x14ac:dyDescent="0.25">
      <c r="C45" s="27"/>
      <c r="D45" s="27"/>
      <c r="E45" s="27"/>
      <c r="F45" s="27"/>
      <c r="G45" s="27"/>
    </row>
    <row r="46" spans="3:20" x14ac:dyDescent="0.25">
      <c r="C46" s="27"/>
      <c r="D46" s="27"/>
      <c r="E46" s="27"/>
      <c r="F46" s="27"/>
      <c r="G46" s="27"/>
    </row>
    <row r="47" spans="3:20" x14ac:dyDescent="0.25">
      <c r="C47" s="27"/>
      <c r="D47" s="27"/>
      <c r="E47" s="27"/>
      <c r="F47" s="27"/>
      <c r="G47" s="27"/>
    </row>
    <row r="48" spans="3:20" x14ac:dyDescent="0.25">
      <c r="C48" s="27"/>
      <c r="D48" s="27"/>
      <c r="E48" s="27"/>
      <c r="F48" s="27"/>
      <c r="G48" s="27"/>
    </row>
    <row r="49" spans="3:7" x14ac:dyDescent="0.25">
      <c r="C49" s="27"/>
      <c r="D49" s="27"/>
      <c r="E49" s="27"/>
      <c r="F49" s="27"/>
      <c r="G49" s="27"/>
    </row>
    <row r="50" spans="3:7" x14ac:dyDescent="0.25">
      <c r="C50" s="27"/>
      <c r="D50" s="27"/>
      <c r="E50" s="27"/>
      <c r="F50" s="27"/>
      <c r="G50" s="27"/>
    </row>
    <row r="51" spans="3:7" x14ac:dyDescent="0.25">
      <c r="C51" s="27"/>
      <c r="D51" s="27"/>
      <c r="E51" s="27"/>
      <c r="F51" s="27"/>
      <c r="G51" s="27"/>
    </row>
    <row r="52" spans="3:7" x14ac:dyDescent="0.25">
      <c r="C52" s="27"/>
      <c r="D52" s="27"/>
      <c r="E52" s="27"/>
      <c r="F52" s="27"/>
      <c r="G52" s="27"/>
    </row>
    <row r="53" spans="3:7" ht="14.25" customHeight="1" x14ac:dyDescent="0.25">
      <c r="C53" s="28" t="s">
        <v>18</v>
      </c>
      <c r="D53" s="29"/>
      <c r="E53" s="29"/>
      <c r="F53" s="29"/>
      <c r="G53" s="27"/>
    </row>
    <row r="54" spans="3:7" ht="11.25" customHeight="1" x14ac:dyDescent="0.25">
      <c r="C54" s="28" t="s">
        <v>19</v>
      </c>
      <c r="D54" s="29"/>
      <c r="E54" s="29"/>
      <c r="F54" s="29"/>
      <c r="G54" s="27"/>
    </row>
    <row r="55" spans="3:7" ht="16.5" customHeight="1" x14ac:dyDescent="0.25">
      <c r="C55" s="30" t="s">
        <v>20</v>
      </c>
      <c r="D55" s="29"/>
      <c r="E55" s="29"/>
      <c r="F55" s="29"/>
      <c r="G55" s="27"/>
    </row>
    <row r="56" spans="3:7" ht="13.5" customHeight="1" x14ac:dyDescent="0.25">
      <c r="C56" s="31" t="s">
        <v>21</v>
      </c>
      <c r="D56" s="32"/>
      <c r="E56" s="32"/>
      <c r="F56" s="32"/>
      <c r="G56" s="27"/>
    </row>
    <row r="57" spans="3:7" x14ac:dyDescent="0.25">
      <c r="D57" s="27"/>
      <c r="E57" s="27"/>
      <c r="F57" s="27"/>
      <c r="G57" s="27"/>
    </row>
    <row r="58" spans="3:7" x14ac:dyDescent="0.25">
      <c r="D58" s="27"/>
      <c r="E58" s="27"/>
      <c r="F58" s="27"/>
      <c r="G58" s="27"/>
    </row>
  </sheetData>
  <mergeCells count="8">
    <mergeCell ref="G1:G2"/>
    <mergeCell ref="H1:H2"/>
    <mergeCell ref="I1:I2"/>
    <mergeCell ref="B1:B2"/>
    <mergeCell ref="C1:C2"/>
    <mergeCell ref="D1:D2"/>
    <mergeCell ref="E1:E2"/>
    <mergeCell ref="F1:F2"/>
  </mergeCells>
  <pageMargins left="0.7" right="0.7" top="0.75" bottom="0.75" header="0.3" footer="0.3"/>
  <pageSetup scale="69"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L45"/>
  <sheetViews>
    <sheetView showGridLines="0" view="pageBreakPreview" topLeftCell="A21" zoomScaleNormal="100" zoomScaleSheetLayoutView="100" workbookViewId="0">
      <selection activeCell="O38" sqref="O38"/>
    </sheetView>
  </sheetViews>
  <sheetFormatPr baseColWidth="10" defaultRowHeight="15" x14ac:dyDescent="0.25"/>
  <cols>
    <col min="2" max="2" width="20.42578125" bestFit="1" customWidth="1"/>
    <col min="3" max="3" width="18.85546875" bestFit="1" customWidth="1"/>
    <col min="4" max="4" width="20.42578125" bestFit="1" customWidth="1"/>
    <col min="5" max="5" width="23.5703125" bestFit="1" customWidth="1"/>
    <col min="6" max="6" width="18.85546875" bestFit="1" customWidth="1"/>
    <col min="7" max="7" width="23.5703125" bestFit="1" customWidth="1"/>
    <col min="8" max="8" width="5.28515625" bestFit="1" customWidth="1"/>
    <col min="9" max="9" width="6" bestFit="1" customWidth="1"/>
    <col min="10" max="10" width="17.85546875" bestFit="1" customWidth="1"/>
    <col min="11" max="11" width="20.42578125" bestFit="1" customWidth="1"/>
    <col min="12" max="13" width="18.85546875" bestFit="1" customWidth="1"/>
  </cols>
  <sheetData>
    <row r="1" spans="1:9" x14ac:dyDescent="0.25">
      <c r="A1" s="78" t="s">
        <v>62</v>
      </c>
      <c r="B1" s="78" t="s">
        <v>65</v>
      </c>
      <c r="C1" s="78" t="s">
        <v>66</v>
      </c>
    </row>
    <row r="2" spans="1:9" x14ac:dyDescent="0.25">
      <c r="A2" s="77">
        <v>40603</v>
      </c>
      <c r="B2" s="12">
        <v>0.58681936174805904</v>
      </c>
      <c r="C2" s="12">
        <v>2.6430895760264268E-2</v>
      </c>
      <c r="E2" s="3"/>
      <c r="F2" s="3"/>
      <c r="G2" s="2"/>
      <c r="H2" s="2"/>
      <c r="I2" s="2"/>
    </row>
    <row r="3" spans="1:9" x14ac:dyDescent="0.25">
      <c r="A3" s="77">
        <v>40695</v>
      </c>
      <c r="B3" s="12">
        <v>0.49863156166331507</v>
      </c>
      <c r="C3" s="12">
        <v>2.7022730992236933E-2</v>
      </c>
      <c r="E3" s="3"/>
      <c r="F3" s="3"/>
      <c r="G3" s="2"/>
      <c r="H3" s="2"/>
      <c r="I3" s="2"/>
    </row>
    <row r="4" spans="1:9" x14ac:dyDescent="0.25">
      <c r="A4" s="77">
        <v>40787</v>
      </c>
      <c r="B4" s="12">
        <v>0.19161633824484067</v>
      </c>
      <c r="C4" s="12">
        <v>4.7725044821203745E-2</v>
      </c>
      <c r="E4" s="3"/>
      <c r="F4" s="3"/>
      <c r="G4" s="2"/>
      <c r="H4" s="2"/>
      <c r="I4" s="2"/>
    </row>
    <row r="5" spans="1:9" x14ac:dyDescent="0.25">
      <c r="A5" s="77">
        <v>40878</v>
      </c>
      <c r="B5" s="12">
        <v>0.12662439637185199</v>
      </c>
      <c r="C5" s="12">
        <v>3.4036750716894965E-2</v>
      </c>
      <c r="D5" s="3"/>
      <c r="E5" s="3"/>
      <c r="F5" s="3"/>
      <c r="G5" s="2"/>
      <c r="H5" s="2"/>
      <c r="I5" s="2"/>
    </row>
    <row r="6" spans="1:9" x14ac:dyDescent="0.25">
      <c r="A6" s="77">
        <v>40969</v>
      </c>
      <c r="B6" s="12">
        <v>0.20805892099868264</v>
      </c>
      <c r="C6" s="12">
        <v>2.3210585286275488E-2</v>
      </c>
      <c r="E6" s="3"/>
      <c r="F6" s="3"/>
      <c r="G6" s="2"/>
      <c r="H6" s="2"/>
      <c r="I6" s="2"/>
    </row>
    <row r="7" spans="1:9" x14ac:dyDescent="0.25">
      <c r="A7" s="77">
        <v>41061</v>
      </c>
      <c r="B7" s="12">
        <v>1.5876522049585038</v>
      </c>
      <c r="C7" s="12">
        <v>0.24595611989409882</v>
      </c>
      <c r="D7" s="3"/>
      <c r="E7" s="3"/>
      <c r="F7" s="3"/>
      <c r="G7" s="2"/>
      <c r="H7" s="2"/>
      <c r="I7" s="2"/>
    </row>
    <row r="8" spans="1:9" x14ac:dyDescent="0.25">
      <c r="A8" s="77">
        <v>41153</v>
      </c>
      <c r="B8" s="12">
        <v>3.8487563017497699</v>
      </c>
      <c r="C8" s="12">
        <v>5.3816370723625169E-2</v>
      </c>
      <c r="E8" s="3"/>
      <c r="F8" s="3"/>
      <c r="G8" s="2"/>
      <c r="H8" s="2"/>
      <c r="I8" s="2"/>
    </row>
    <row r="9" spans="1:9" x14ac:dyDescent="0.25">
      <c r="A9" s="77">
        <v>41244</v>
      </c>
      <c r="B9" s="12">
        <v>8.3975081286922926</v>
      </c>
      <c r="C9" s="12">
        <v>1.3531722840577746E-2</v>
      </c>
      <c r="D9" s="3"/>
      <c r="E9" s="3"/>
      <c r="F9" s="3"/>
      <c r="G9" s="2"/>
      <c r="H9" s="2"/>
      <c r="I9" s="2"/>
    </row>
    <row r="10" spans="1:9" x14ac:dyDescent="0.25">
      <c r="A10" s="77">
        <v>41334</v>
      </c>
      <c r="B10" s="12">
        <v>7.8986409293451549</v>
      </c>
      <c r="C10" s="12">
        <v>1.0035664810662696E-2</v>
      </c>
      <c r="E10" s="3"/>
      <c r="F10" s="3"/>
      <c r="G10" s="2"/>
      <c r="H10" s="2"/>
      <c r="I10" s="2"/>
    </row>
    <row r="11" spans="1:9" x14ac:dyDescent="0.25">
      <c r="A11" s="77">
        <v>41426</v>
      </c>
      <c r="B11" s="12">
        <v>7.5187239053696606</v>
      </c>
      <c r="C11" s="12">
        <v>1.0226611982327083E-2</v>
      </c>
      <c r="D11" s="3"/>
      <c r="E11" s="3"/>
      <c r="F11" s="3"/>
      <c r="G11" s="2"/>
      <c r="H11" s="2"/>
      <c r="I11" s="2"/>
    </row>
    <row r="12" spans="1:9" x14ac:dyDescent="0.25">
      <c r="A12" s="77">
        <v>41518</v>
      </c>
      <c r="B12" s="12">
        <v>7.4765396260492469</v>
      </c>
      <c r="C12" s="12">
        <v>1.2003040934959235E-2</v>
      </c>
      <c r="E12" s="3"/>
      <c r="F12" s="3"/>
      <c r="G12" s="2"/>
      <c r="H12" s="2"/>
      <c r="I12" s="2"/>
    </row>
    <row r="13" spans="1:9" x14ac:dyDescent="0.25">
      <c r="A13" s="77">
        <v>41609</v>
      </c>
      <c r="B13" s="12">
        <v>7.648606829376944</v>
      </c>
      <c r="C13" s="12">
        <v>1.2543840578483728E-2</v>
      </c>
      <c r="D13" s="3"/>
      <c r="E13" s="3"/>
      <c r="F13" s="3"/>
      <c r="G13" s="2"/>
      <c r="H13" s="2"/>
      <c r="I13" s="2"/>
    </row>
    <row r="14" spans="1:9" x14ac:dyDescent="0.25">
      <c r="A14" s="77">
        <v>41699</v>
      </c>
      <c r="B14" s="12">
        <v>7.54842681858951</v>
      </c>
      <c r="C14" s="12">
        <v>1.1035930611276664E-2</v>
      </c>
      <c r="E14" s="3"/>
      <c r="F14" s="3"/>
      <c r="G14" s="2"/>
      <c r="H14" s="2"/>
      <c r="I14" s="2"/>
    </row>
    <row r="15" spans="1:9" x14ac:dyDescent="0.25">
      <c r="A15" s="77">
        <v>41791</v>
      </c>
      <c r="B15" s="12">
        <v>7.3084210917680137</v>
      </c>
      <c r="C15" s="12">
        <v>1.2326395165428933E-2</v>
      </c>
      <c r="D15" s="3"/>
      <c r="E15" s="3"/>
      <c r="F15" s="3"/>
      <c r="G15" s="2"/>
      <c r="H15" s="2"/>
      <c r="I15" s="2"/>
    </row>
    <row r="16" spans="1:9" x14ac:dyDescent="0.25">
      <c r="A16" s="77">
        <v>41883</v>
      </c>
      <c r="B16" s="12">
        <v>7.6477798424936267</v>
      </c>
      <c r="C16" s="12">
        <v>4.1133480803013491E-3</v>
      </c>
      <c r="E16" s="3"/>
      <c r="F16" s="3"/>
      <c r="G16" s="2"/>
      <c r="H16" s="2"/>
      <c r="I16" s="2"/>
    </row>
    <row r="17" spans="1:12" x14ac:dyDescent="0.25">
      <c r="A17" s="77">
        <v>41974</v>
      </c>
      <c r="B17" s="12">
        <v>7.5795482804935617</v>
      </c>
      <c r="C17" s="12">
        <v>9.1746269433163937E-3</v>
      </c>
      <c r="D17" s="3"/>
      <c r="E17" s="3"/>
      <c r="F17" s="3"/>
      <c r="G17" s="2"/>
      <c r="H17" s="2"/>
      <c r="I17" s="2"/>
    </row>
    <row r="18" spans="1:12" x14ac:dyDescent="0.25">
      <c r="A18" s="77">
        <v>42064</v>
      </c>
      <c r="B18" s="12">
        <v>8.3634503571638188</v>
      </c>
      <c r="C18" s="12">
        <v>0.79747410072079639</v>
      </c>
      <c r="E18" s="3"/>
      <c r="F18" s="3"/>
      <c r="G18" s="2"/>
      <c r="H18" s="2"/>
      <c r="I18" s="2"/>
    </row>
    <row r="19" spans="1:12" x14ac:dyDescent="0.25">
      <c r="A19" s="77">
        <v>42156</v>
      </c>
      <c r="B19" s="34">
        <v>8.4754015498114814</v>
      </c>
      <c r="C19" s="12">
        <v>0.39335372191227436</v>
      </c>
      <c r="D19" s="3"/>
      <c r="E19" s="3"/>
      <c r="F19" s="3"/>
      <c r="G19" s="2"/>
      <c r="H19" s="2"/>
      <c r="I19" s="2"/>
    </row>
    <row r="20" spans="1:12" x14ac:dyDescent="0.25">
      <c r="A20" s="77">
        <v>42248</v>
      </c>
      <c r="B20" s="34">
        <v>7.0050285482694932</v>
      </c>
      <c r="C20" s="12">
        <v>0.23238995228411349</v>
      </c>
      <c r="E20" s="3"/>
      <c r="F20" s="3"/>
      <c r="G20" s="2"/>
      <c r="H20" s="2"/>
      <c r="I20" s="2"/>
    </row>
    <row r="21" spans="1:12" x14ac:dyDescent="0.25">
      <c r="A21" s="77">
        <v>42339</v>
      </c>
      <c r="B21" s="34">
        <v>6.7339764064492034</v>
      </c>
      <c r="C21" s="12">
        <v>0.54273085663686882</v>
      </c>
      <c r="D21" s="3"/>
      <c r="E21" s="3"/>
      <c r="F21" s="3"/>
      <c r="G21" s="2"/>
      <c r="H21" s="2"/>
      <c r="I21" s="2"/>
    </row>
    <row r="22" spans="1:12" x14ac:dyDescent="0.25">
      <c r="A22" s="77">
        <v>42430</v>
      </c>
      <c r="B22" s="34">
        <v>6.4819921111835699</v>
      </c>
      <c r="C22" s="12">
        <v>0.92996487845141018</v>
      </c>
      <c r="D22" s="3"/>
      <c r="E22" s="3"/>
      <c r="F22" s="3"/>
      <c r="G22" s="2"/>
      <c r="H22" s="2"/>
      <c r="I22" s="2"/>
    </row>
    <row r="23" spans="1:12" x14ac:dyDescent="0.25">
      <c r="A23" s="77">
        <v>42522</v>
      </c>
      <c r="B23" s="34">
        <v>6.2818135399641806</v>
      </c>
      <c r="C23" s="12">
        <v>0.63645064018040032</v>
      </c>
      <c r="D23" s="3"/>
      <c r="E23" s="3"/>
      <c r="F23" s="3"/>
      <c r="G23" s="2"/>
      <c r="H23" s="2"/>
      <c r="I23" s="2"/>
    </row>
    <row r="24" spans="1:12" x14ac:dyDescent="0.25">
      <c r="E24" s="4"/>
      <c r="F24" s="8"/>
      <c r="G24" s="8"/>
      <c r="I24" s="8"/>
      <c r="L24" s="3"/>
    </row>
    <row r="25" spans="1:12" x14ac:dyDescent="0.25">
      <c r="B25" s="79" t="s">
        <v>70</v>
      </c>
    </row>
    <row r="26" spans="1:12" x14ac:dyDescent="0.25">
      <c r="B26" s="33"/>
    </row>
    <row r="45" spans="2:2" x14ac:dyDescent="0.25">
      <c r="B45" t="s">
        <v>68</v>
      </c>
    </row>
  </sheetData>
  <pageMargins left="0.7" right="0.7" top="0.75" bottom="0.75" header="0.3" footer="0.3"/>
  <pageSetup scale="58" orientation="portrait"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B1:N33"/>
  <sheetViews>
    <sheetView showGridLines="0" view="pageBreakPreview" topLeftCell="A4" zoomScaleNormal="100" zoomScaleSheetLayoutView="100" workbookViewId="0">
      <selection activeCell="L27" sqref="L27"/>
    </sheetView>
  </sheetViews>
  <sheetFormatPr baseColWidth="10" defaultRowHeight="15" x14ac:dyDescent="0.25"/>
  <cols>
    <col min="1" max="1" width="2.5703125" style="27" customWidth="1"/>
    <col min="2" max="2" width="11.42578125" style="27"/>
    <col min="3" max="3" width="46" style="27" customWidth="1"/>
    <col min="4" max="9" width="8.7109375" style="27" customWidth="1"/>
    <col min="10" max="10" width="11.85546875" style="27" bestFit="1" customWidth="1"/>
    <col min="11" max="16384" width="11.42578125" style="27"/>
  </cols>
  <sheetData>
    <row r="1" spans="2:14" x14ac:dyDescent="0.25">
      <c r="B1" s="148" t="s">
        <v>170</v>
      </c>
      <c r="C1" s="148"/>
      <c r="D1" s="83"/>
      <c r="E1" s="83"/>
      <c r="F1" s="83"/>
      <c r="G1" s="83"/>
      <c r="H1" s="83"/>
      <c r="I1" s="84"/>
    </row>
    <row r="2" spans="2:14" x14ac:dyDescent="0.25">
      <c r="B2" s="85" t="s">
        <v>153</v>
      </c>
      <c r="C2" s="83"/>
      <c r="D2" s="83"/>
      <c r="E2" s="83"/>
      <c r="F2" s="83"/>
      <c r="G2" s="83"/>
      <c r="H2" s="83"/>
      <c r="I2" s="84"/>
    </row>
    <row r="3" spans="2:14" ht="37.5" customHeight="1" x14ac:dyDescent="0.25">
      <c r="B3" s="149" t="s">
        <v>88</v>
      </c>
      <c r="C3" s="150"/>
      <c r="D3" s="165" t="s">
        <v>80</v>
      </c>
      <c r="E3" s="165"/>
      <c r="F3" s="165"/>
      <c r="G3" s="166" t="s">
        <v>154</v>
      </c>
      <c r="H3" s="167"/>
      <c r="I3" s="168"/>
      <c r="K3" s="89"/>
      <c r="L3" s="89"/>
      <c r="M3" s="89"/>
    </row>
    <row r="4" spans="2:14" ht="19.5" customHeight="1" x14ac:dyDescent="0.25">
      <c r="B4" s="163"/>
      <c r="C4" s="164"/>
      <c r="D4" s="129">
        <v>2013</v>
      </c>
      <c r="E4" s="129">
        <v>2014</v>
      </c>
      <c r="F4" s="130">
        <v>2015</v>
      </c>
      <c r="G4" s="131">
        <v>2013</v>
      </c>
      <c r="H4" s="132">
        <v>2014</v>
      </c>
      <c r="I4" s="133">
        <v>2015</v>
      </c>
      <c r="K4" s="89"/>
      <c r="L4" s="89"/>
      <c r="M4" s="89"/>
    </row>
    <row r="5" spans="2:14" x14ac:dyDescent="0.25">
      <c r="B5" s="90" t="s">
        <v>93</v>
      </c>
      <c r="C5" s="134"/>
      <c r="D5" s="91"/>
      <c r="E5" s="92"/>
      <c r="F5" s="93"/>
      <c r="G5" s="92"/>
      <c r="H5" s="92"/>
      <c r="I5" s="93"/>
    </row>
    <row r="6" spans="2:14" x14ac:dyDescent="0.25">
      <c r="B6" s="94"/>
      <c r="C6" s="135" t="s">
        <v>139</v>
      </c>
      <c r="D6" s="96">
        <v>6.5876646001166383</v>
      </c>
      <c r="E6" s="96">
        <v>8.7888991689121898</v>
      </c>
      <c r="F6" s="97">
        <v>9.2493821906133533</v>
      </c>
      <c r="G6" s="96">
        <v>2.2150904556576201</v>
      </c>
      <c r="H6" s="96">
        <v>6.6641705372655791</v>
      </c>
      <c r="I6" s="97">
        <v>4.6915662813689085</v>
      </c>
      <c r="J6" s="96"/>
      <c r="K6" s="98"/>
    </row>
    <row r="7" spans="2:14" x14ac:dyDescent="0.25">
      <c r="B7" s="99"/>
      <c r="C7" s="135"/>
      <c r="D7" s="95"/>
      <c r="E7" s="136"/>
      <c r="F7" s="137"/>
      <c r="G7" s="136"/>
      <c r="H7" s="136"/>
      <c r="I7" s="137"/>
      <c r="K7" s="98"/>
    </row>
    <row r="8" spans="2:14" x14ac:dyDescent="0.25">
      <c r="B8" s="90" t="s">
        <v>95</v>
      </c>
      <c r="C8" s="134"/>
      <c r="D8" s="91"/>
      <c r="E8" s="96"/>
      <c r="F8" s="97"/>
      <c r="G8" s="96"/>
      <c r="H8" s="96"/>
      <c r="I8" s="97"/>
      <c r="K8" s="98"/>
    </row>
    <row r="9" spans="2:14" x14ac:dyDescent="0.25">
      <c r="B9" s="94"/>
      <c r="C9" s="135" t="s">
        <v>155</v>
      </c>
      <c r="D9" s="96">
        <v>2.0381326813353011</v>
      </c>
      <c r="E9" s="96">
        <v>3.6162248569914652</v>
      </c>
      <c r="F9" s="97">
        <v>3.680474616363357</v>
      </c>
      <c r="G9" s="96">
        <v>4.3409852899029415</v>
      </c>
      <c r="H9" s="96">
        <v>4.7360905256179819</v>
      </c>
      <c r="I9" s="97">
        <v>4.5961166805154363</v>
      </c>
      <c r="K9" s="98"/>
    </row>
    <row r="10" spans="2:14" x14ac:dyDescent="0.25">
      <c r="B10" s="94"/>
      <c r="C10" s="135" t="s">
        <v>156</v>
      </c>
      <c r="D10" s="96">
        <v>10.623413382042585</v>
      </c>
      <c r="E10" s="96">
        <v>18.125342371767211</v>
      </c>
      <c r="F10" s="97">
        <v>14.856123440291732</v>
      </c>
      <c r="G10" s="96">
        <v>8.1375946111875521</v>
      </c>
      <c r="H10" s="96">
        <v>8.4535982519592494</v>
      </c>
      <c r="I10" s="97">
        <v>8.6614336255021893</v>
      </c>
      <c r="N10" s="89"/>
    </row>
    <row r="11" spans="2:14" x14ac:dyDescent="0.25">
      <c r="B11" s="102"/>
      <c r="C11" s="138"/>
      <c r="D11" s="103"/>
      <c r="E11" s="136"/>
      <c r="F11" s="137"/>
      <c r="G11" s="136"/>
      <c r="H11" s="136"/>
      <c r="I11" s="137"/>
    </row>
    <row r="12" spans="2:14" x14ac:dyDescent="0.25">
      <c r="B12" s="90" t="s">
        <v>98</v>
      </c>
      <c r="C12" s="134"/>
      <c r="D12" s="91"/>
      <c r="E12" s="96"/>
      <c r="F12" s="97"/>
      <c r="G12" s="96"/>
      <c r="H12" s="96"/>
      <c r="I12" s="97"/>
    </row>
    <row r="13" spans="2:14" x14ac:dyDescent="0.25">
      <c r="B13" s="94"/>
      <c r="C13" s="135" t="s">
        <v>157</v>
      </c>
      <c r="D13" s="96">
        <v>72.803065229890294</v>
      </c>
      <c r="E13" s="96">
        <v>79.554797934390777</v>
      </c>
      <c r="F13" s="97">
        <v>80.757815342926406</v>
      </c>
      <c r="G13" s="96">
        <v>38.947377823310944</v>
      </c>
      <c r="H13" s="96">
        <v>42.197674413106952</v>
      </c>
      <c r="I13" s="97">
        <v>47.398430045196541</v>
      </c>
      <c r="M13" s="89"/>
    </row>
    <row r="14" spans="2:14" x14ac:dyDescent="0.25">
      <c r="B14" s="94"/>
      <c r="C14" s="135" t="s">
        <v>158</v>
      </c>
      <c r="D14" s="96">
        <v>38.109405703336421</v>
      </c>
      <c r="E14" s="96">
        <v>41.234604129882193</v>
      </c>
      <c r="F14" s="97">
        <v>47.519296192207413</v>
      </c>
      <c r="G14" s="96">
        <v>15.524911678081132</v>
      </c>
      <c r="H14" s="96">
        <v>16.433242421198248</v>
      </c>
      <c r="I14" s="97">
        <v>17.381709032731848</v>
      </c>
      <c r="L14" s="96"/>
    </row>
    <row r="15" spans="2:14" x14ac:dyDescent="0.25">
      <c r="B15" s="94"/>
      <c r="C15" s="135" t="s">
        <v>159</v>
      </c>
      <c r="D15" s="96">
        <v>246.35647068302561</v>
      </c>
      <c r="E15" s="96">
        <v>335.13816380643254</v>
      </c>
      <c r="F15" s="97">
        <v>340.38522087739352</v>
      </c>
      <c r="G15" s="96">
        <v>55.306807345082277</v>
      </c>
      <c r="H15" s="96">
        <v>64.584502610351535</v>
      </c>
      <c r="I15" s="97">
        <v>76.67499510017231</v>
      </c>
    </row>
    <row r="16" spans="2:14" x14ac:dyDescent="0.25">
      <c r="B16" s="94"/>
      <c r="C16" s="135" t="s">
        <v>160</v>
      </c>
      <c r="D16" s="96">
        <v>0.8931877332569722</v>
      </c>
      <c r="E16" s="96">
        <v>1.5818031783674225</v>
      </c>
      <c r="F16" s="97">
        <v>1.1780545656386965</v>
      </c>
      <c r="G16" s="96">
        <v>4.6835526142605719</v>
      </c>
      <c r="H16" s="96">
        <v>4.5586305423261821</v>
      </c>
      <c r="I16" s="97">
        <v>2.9924081713168795</v>
      </c>
    </row>
    <row r="17" spans="2:12" x14ac:dyDescent="0.25">
      <c r="B17" s="106"/>
      <c r="C17" s="139"/>
      <c r="D17" s="96"/>
      <c r="E17" s="136"/>
      <c r="F17" s="137"/>
      <c r="G17" s="136"/>
      <c r="H17" s="136"/>
      <c r="I17" s="137"/>
    </row>
    <row r="18" spans="2:12" x14ac:dyDescent="0.25">
      <c r="B18" s="90" t="s">
        <v>103</v>
      </c>
      <c r="C18" s="134"/>
      <c r="D18" s="91"/>
      <c r="E18" s="96"/>
      <c r="F18" s="97"/>
      <c r="G18" s="96"/>
      <c r="H18" s="96"/>
      <c r="I18" s="97"/>
    </row>
    <row r="19" spans="2:12" x14ac:dyDescent="0.25">
      <c r="B19" s="108"/>
      <c r="C19" s="140" t="s">
        <v>161</v>
      </c>
      <c r="D19" s="96">
        <v>1.1193467856140551</v>
      </c>
      <c r="E19" s="96">
        <v>1.1139987833847702</v>
      </c>
      <c r="F19" s="97">
        <v>1.1438296583640311</v>
      </c>
      <c r="G19" s="96">
        <v>1.4545353934181551</v>
      </c>
      <c r="H19" s="96">
        <v>1.4196447067174718</v>
      </c>
      <c r="I19" s="97">
        <v>1.3947297175117048</v>
      </c>
    </row>
    <row r="20" spans="2:12" x14ac:dyDescent="0.25">
      <c r="B20" s="102"/>
      <c r="C20" s="118"/>
      <c r="D20" s="110"/>
      <c r="E20" s="110"/>
      <c r="F20" s="110"/>
      <c r="G20" s="141"/>
      <c r="H20" s="104"/>
      <c r="I20" s="104"/>
      <c r="J20" s="142"/>
      <c r="L20" s="96"/>
    </row>
    <row r="21" spans="2:12" ht="15" customHeight="1" x14ac:dyDescent="0.25">
      <c r="B21" s="152" t="s">
        <v>162</v>
      </c>
      <c r="C21" s="152"/>
      <c r="D21" s="152"/>
      <c r="E21" s="152"/>
      <c r="F21" s="152"/>
      <c r="G21" s="152"/>
      <c r="H21" s="152"/>
      <c r="I21" s="152"/>
    </row>
    <row r="22" spans="2:12" ht="9" customHeight="1" x14ac:dyDescent="0.25">
      <c r="B22" s="152"/>
      <c r="C22" s="152"/>
      <c r="D22" s="152"/>
      <c r="E22" s="152"/>
      <c r="F22" s="152"/>
      <c r="G22" s="152"/>
      <c r="H22" s="152"/>
      <c r="I22" s="152"/>
    </row>
    <row r="23" spans="2:12" ht="15" customHeight="1" x14ac:dyDescent="0.25">
      <c r="B23" s="119" t="s">
        <v>148</v>
      </c>
      <c r="C23" s="119"/>
      <c r="D23" s="119"/>
      <c r="E23" s="119"/>
      <c r="F23" s="119"/>
      <c r="G23" s="119"/>
      <c r="H23" s="119"/>
      <c r="I23" s="120"/>
    </row>
    <row r="24" spans="2:12" ht="15" customHeight="1" x14ac:dyDescent="0.25">
      <c r="B24" s="119" t="s">
        <v>149</v>
      </c>
      <c r="C24" s="119"/>
      <c r="D24" s="119"/>
      <c r="E24" s="119"/>
      <c r="F24" s="119"/>
      <c r="G24" s="119"/>
      <c r="H24" s="119"/>
      <c r="I24" s="120"/>
    </row>
    <row r="25" spans="2:12" ht="15" customHeight="1" x14ac:dyDescent="0.25">
      <c r="B25" s="119" t="s">
        <v>150</v>
      </c>
      <c r="C25" s="119"/>
      <c r="D25" s="119"/>
      <c r="E25" s="119"/>
      <c r="F25" s="119"/>
      <c r="G25" s="119"/>
      <c r="H25" s="119"/>
      <c r="I25" s="120"/>
    </row>
    <row r="26" spans="2:12" ht="15" customHeight="1" x14ac:dyDescent="0.25">
      <c r="B26" s="119" t="s">
        <v>118</v>
      </c>
      <c r="C26" s="119"/>
      <c r="D26" s="119"/>
      <c r="E26" s="119"/>
      <c r="F26" s="119"/>
      <c r="G26" s="119"/>
      <c r="H26" s="119"/>
      <c r="I26" s="120"/>
    </row>
    <row r="27" spans="2:12" ht="15" customHeight="1" x14ac:dyDescent="0.25">
      <c r="B27" s="119" t="s">
        <v>163</v>
      </c>
      <c r="C27" s="119"/>
      <c r="D27" s="119"/>
      <c r="E27" s="119"/>
      <c r="F27" s="119"/>
      <c r="G27" s="119"/>
      <c r="H27" s="119"/>
      <c r="I27" s="120"/>
    </row>
    <row r="28" spans="2:12" ht="15" customHeight="1" x14ac:dyDescent="0.25">
      <c r="B28" s="147" t="s">
        <v>152</v>
      </c>
      <c r="C28" s="147"/>
      <c r="D28" s="147"/>
      <c r="E28" s="147"/>
      <c r="F28" s="147"/>
      <c r="G28" s="147"/>
      <c r="H28" s="147"/>
      <c r="I28" s="147"/>
    </row>
    <row r="29" spans="2:12" ht="15" customHeight="1" x14ac:dyDescent="0.25">
      <c r="B29" s="147" t="s">
        <v>164</v>
      </c>
      <c r="C29" s="147"/>
      <c r="D29" s="147"/>
      <c r="E29" s="147"/>
      <c r="F29" s="147"/>
      <c r="G29" s="147"/>
      <c r="H29" s="147"/>
      <c r="I29" s="147"/>
    </row>
    <row r="30" spans="2:12" ht="15" customHeight="1" x14ac:dyDescent="0.25">
      <c r="B30" s="119" t="s">
        <v>165</v>
      </c>
      <c r="C30" s="121"/>
      <c r="D30" s="121"/>
      <c r="E30" s="121"/>
      <c r="F30" s="121"/>
      <c r="G30" s="121"/>
      <c r="H30" s="121"/>
      <c r="I30" s="121"/>
    </row>
    <row r="31" spans="2:12" ht="15" customHeight="1" x14ac:dyDescent="0.25">
      <c r="B31" s="119" t="s">
        <v>123</v>
      </c>
      <c r="C31" s="120"/>
      <c r="D31" s="120"/>
      <c r="E31" s="120"/>
      <c r="F31" s="120"/>
      <c r="G31" s="120"/>
      <c r="H31" s="120"/>
      <c r="I31" s="120"/>
    </row>
    <row r="32" spans="2:12" ht="12" customHeight="1" x14ac:dyDescent="0.25">
      <c r="B32" s="125" t="s">
        <v>129</v>
      </c>
      <c r="C32" s="124"/>
      <c r="D32" s="124"/>
      <c r="E32" s="124"/>
      <c r="F32" s="124"/>
      <c r="G32" s="124"/>
      <c r="H32" s="124"/>
      <c r="I32" s="124"/>
    </row>
    <row r="33" spans="3:10" ht="15" customHeight="1" x14ac:dyDescent="0.25">
      <c r="C33" s="107"/>
      <c r="D33" s="107"/>
      <c r="E33" s="107"/>
      <c r="F33" s="107"/>
      <c r="G33" s="126"/>
      <c r="H33" s="126"/>
      <c r="I33" s="96"/>
      <c r="J33" s="89"/>
    </row>
  </sheetData>
  <mergeCells count="7">
    <mergeCell ref="B29:I29"/>
    <mergeCell ref="B1:C1"/>
    <mergeCell ref="B3:C4"/>
    <mergeCell ref="D3:F3"/>
    <mergeCell ref="G3:I3"/>
    <mergeCell ref="B21:I22"/>
    <mergeCell ref="B28:I28"/>
  </mergeCells>
  <pageMargins left="0.7" right="0.7" top="0.75" bottom="0.75" header="0.3" footer="0.3"/>
  <pageSetup scale="74"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B22"/>
  <sheetViews>
    <sheetView showGridLines="0" view="pageBreakPreview" topLeftCell="B1" zoomScaleNormal="100" zoomScaleSheetLayoutView="100" workbookViewId="0">
      <selection activeCell="P22" sqref="P22"/>
    </sheetView>
  </sheetViews>
  <sheetFormatPr baseColWidth="10" defaultRowHeight="15" x14ac:dyDescent="0.25"/>
  <cols>
    <col min="2" max="2" width="22.28515625" bestFit="1" customWidth="1"/>
    <col min="3" max="3" width="22.5703125" bestFit="1" customWidth="1"/>
    <col min="4" max="4" width="17.85546875" customWidth="1"/>
    <col min="5" max="5" width="9.42578125" customWidth="1"/>
    <col min="11" max="11" width="2.5703125" customWidth="1"/>
  </cols>
  <sheetData>
    <row r="1" spans="1:2" x14ac:dyDescent="0.25">
      <c r="A1" s="44" t="s">
        <v>52</v>
      </c>
      <c r="B1" s="44" t="s">
        <v>72</v>
      </c>
    </row>
    <row r="2" spans="1:2" x14ac:dyDescent="0.25">
      <c r="A2" s="53">
        <v>41791</v>
      </c>
      <c r="B2" s="3">
        <v>7939169655856.8838</v>
      </c>
    </row>
    <row r="3" spans="1:2" x14ac:dyDescent="0.25">
      <c r="A3" s="53">
        <v>42156</v>
      </c>
      <c r="B3" s="3">
        <v>6981060287313.8486</v>
      </c>
    </row>
    <row r="4" spans="1:2" x14ac:dyDescent="0.25">
      <c r="A4" s="53">
        <v>42522</v>
      </c>
      <c r="B4" s="3">
        <v>7167217036553.8945</v>
      </c>
    </row>
    <row r="6" spans="1:2" x14ac:dyDescent="0.25">
      <c r="A6" s="44" t="s">
        <v>67</v>
      </c>
    </row>
    <row r="19" spans="1:2" x14ac:dyDescent="0.25">
      <c r="B19" s="14"/>
    </row>
    <row r="22" spans="1:2" x14ac:dyDescent="0.25">
      <c r="A22" t="s">
        <v>71</v>
      </c>
    </row>
  </sheetData>
  <pageMargins left="0.7" right="0.7" top="0.75" bottom="0.75" header="0.3" footer="0.3"/>
  <pageSetup scale="63" orientation="portrait"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C23"/>
  <sheetViews>
    <sheetView showGridLines="0" view="pageBreakPreview" zoomScaleNormal="100" zoomScaleSheetLayoutView="100" workbookViewId="0">
      <selection activeCell="O20" sqref="O20"/>
    </sheetView>
  </sheetViews>
  <sheetFormatPr baseColWidth="10" defaultRowHeight="15" x14ac:dyDescent="0.25"/>
  <cols>
    <col min="2" max="2" width="22.28515625" bestFit="1" customWidth="1"/>
    <col min="3" max="3" width="22.5703125" bestFit="1" customWidth="1"/>
    <col min="4" max="4" width="17.85546875" customWidth="1"/>
    <col min="5" max="5" width="9.42578125" customWidth="1"/>
    <col min="11" max="11" width="2.5703125" customWidth="1"/>
  </cols>
  <sheetData>
    <row r="1" spans="1:3" x14ac:dyDescent="0.25">
      <c r="A1" s="44" t="s">
        <v>52</v>
      </c>
      <c r="B1" s="44" t="s">
        <v>64</v>
      </c>
      <c r="C1" s="44"/>
    </row>
    <row r="2" spans="1:3" x14ac:dyDescent="0.25">
      <c r="A2" s="53">
        <v>41791</v>
      </c>
      <c r="B2" s="71">
        <v>4.2788893032562179</v>
      </c>
    </row>
    <row r="3" spans="1:3" x14ac:dyDescent="0.25">
      <c r="A3" s="53">
        <v>42156</v>
      </c>
      <c r="B3" s="71">
        <v>3.432659972929033</v>
      </c>
    </row>
    <row r="4" spans="1:3" x14ac:dyDescent="0.25">
      <c r="A4" s="53">
        <v>42522</v>
      </c>
      <c r="B4" s="71">
        <v>3.1379341061012727</v>
      </c>
    </row>
    <row r="5" spans="1:3" x14ac:dyDescent="0.25">
      <c r="B5" s="14"/>
    </row>
    <row r="7" spans="1:3" x14ac:dyDescent="0.25">
      <c r="B7" s="44" t="s">
        <v>69</v>
      </c>
    </row>
    <row r="21" spans="2:2" x14ac:dyDescent="0.25">
      <c r="B21" s="14"/>
    </row>
    <row r="23" spans="2:2" x14ac:dyDescent="0.25">
      <c r="B23" t="s">
        <v>71</v>
      </c>
    </row>
  </sheetData>
  <pageMargins left="0.7" right="0.7" top="0.75" bottom="0.75" header="0.3" footer="0.3"/>
  <pageSetup scale="58"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C31"/>
  <sheetViews>
    <sheetView showGridLines="0" view="pageBreakPreview" zoomScaleNormal="100" zoomScaleSheetLayoutView="100" workbookViewId="0">
      <selection activeCell="L38" sqref="L38"/>
    </sheetView>
  </sheetViews>
  <sheetFormatPr baseColWidth="10" defaultRowHeight="15" x14ac:dyDescent="0.25"/>
  <cols>
    <col min="2" max="2" width="19.7109375" bestFit="1" customWidth="1"/>
    <col min="3" max="3" width="16.42578125" bestFit="1" customWidth="1"/>
    <col min="4" max="4" width="14.7109375" bestFit="1" customWidth="1"/>
    <col min="5" max="5" width="22.7109375" bestFit="1" customWidth="1"/>
    <col min="6" max="6" width="23.28515625" bestFit="1" customWidth="1"/>
    <col min="7" max="7" width="17.5703125" bestFit="1" customWidth="1"/>
  </cols>
  <sheetData>
    <row r="1" spans="1:3" x14ac:dyDescent="0.25">
      <c r="A1" t="s">
        <v>52</v>
      </c>
      <c r="B1" t="s">
        <v>73</v>
      </c>
      <c r="C1" t="s">
        <v>74</v>
      </c>
    </row>
    <row r="2" spans="1:3" x14ac:dyDescent="0.25">
      <c r="A2" s="7">
        <v>41791</v>
      </c>
      <c r="B2" s="34">
        <v>1.19394368325121</v>
      </c>
      <c r="C2" s="34">
        <v>7.4129495806565648</v>
      </c>
    </row>
    <row r="3" spans="1:3" x14ac:dyDescent="0.25">
      <c r="A3" s="7">
        <v>41883</v>
      </c>
      <c r="B3" s="34">
        <v>1.4606454712047001</v>
      </c>
      <c r="C3" s="34">
        <v>7.5827633968237125</v>
      </c>
    </row>
    <row r="4" spans="1:3" x14ac:dyDescent="0.25">
      <c r="A4" s="7">
        <v>41974</v>
      </c>
      <c r="B4" s="34">
        <v>2.54508649381656</v>
      </c>
      <c r="C4" s="34">
        <v>7.5673021159394214</v>
      </c>
    </row>
    <row r="5" spans="1:3" x14ac:dyDescent="0.25">
      <c r="A5" s="7">
        <v>42064</v>
      </c>
      <c r="B5" s="34">
        <v>3.4874018013066101</v>
      </c>
      <c r="C5" s="34">
        <v>7.442764606418967</v>
      </c>
    </row>
    <row r="6" spans="1:3" x14ac:dyDescent="0.25">
      <c r="A6" s="7">
        <v>42156</v>
      </c>
      <c r="B6" s="34">
        <v>5.3333526877475501</v>
      </c>
      <c r="C6" s="34">
        <v>7.5713718594403474</v>
      </c>
    </row>
    <row r="7" spans="1:3" x14ac:dyDescent="0.25">
      <c r="A7" s="7">
        <v>42248</v>
      </c>
      <c r="B7" s="34">
        <v>5.5267720975248302</v>
      </c>
      <c r="C7" s="34">
        <v>7.3431476722253599</v>
      </c>
    </row>
    <row r="8" spans="1:3" x14ac:dyDescent="0.25">
      <c r="A8" s="7">
        <v>42339</v>
      </c>
      <c r="B8" s="34">
        <v>6.06445164856747</v>
      </c>
      <c r="C8" s="34">
        <v>7.8129319145275034</v>
      </c>
    </row>
    <row r="9" spans="1:3" x14ac:dyDescent="0.25">
      <c r="A9" s="7">
        <v>42430</v>
      </c>
      <c r="B9" s="34">
        <v>6.5638884877677608</v>
      </c>
      <c r="C9" s="34">
        <v>7.9767836887036649</v>
      </c>
    </row>
    <row r="10" spans="1:3" x14ac:dyDescent="0.25">
      <c r="A10" s="7">
        <v>42522</v>
      </c>
      <c r="B10" s="34">
        <v>7.5955129533861605</v>
      </c>
      <c r="C10" s="34">
        <v>8.4550806621057344</v>
      </c>
    </row>
    <row r="12" spans="1:3" x14ac:dyDescent="0.25">
      <c r="B12" s="80" t="s">
        <v>77</v>
      </c>
    </row>
    <row r="31" spans="2:2" x14ac:dyDescent="0.25">
      <c r="B31" t="s">
        <v>71</v>
      </c>
    </row>
  </sheetData>
  <pageMargins left="0.7" right="0.7" top="0.75" bottom="0.75" header="0.3" footer="0.3"/>
  <pageSetup scale="60"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C31"/>
  <sheetViews>
    <sheetView showGridLines="0" view="pageBreakPreview" topLeftCell="B4" zoomScaleNormal="100" zoomScaleSheetLayoutView="100" workbookViewId="0">
      <selection activeCell="P23" sqref="P23"/>
    </sheetView>
  </sheetViews>
  <sheetFormatPr baseColWidth="10" defaultRowHeight="15" x14ac:dyDescent="0.25"/>
  <cols>
    <col min="3" max="3" width="16.42578125" bestFit="1" customWidth="1"/>
    <col min="5" max="6" width="22.5703125" bestFit="1" customWidth="1"/>
  </cols>
  <sheetData>
    <row r="1" spans="1:3" x14ac:dyDescent="0.25">
      <c r="A1" t="s">
        <v>52</v>
      </c>
      <c r="B1" t="s">
        <v>75</v>
      </c>
      <c r="C1" t="s">
        <v>76</v>
      </c>
    </row>
    <row r="2" spans="1:3" x14ac:dyDescent="0.25">
      <c r="A2" s="7">
        <v>41791</v>
      </c>
      <c r="B2" s="34">
        <v>0.48970361980724997</v>
      </c>
      <c r="C2">
        <v>3.0013403060516133</v>
      </c>
    </row>
    <row r="3" spans="1:3" x14ac:dyDescent="0.25">
      <c r="A3" s="7">
        <v>41883</v>
      </c>
      <c r="B3" s="34">
        <v>0.24468651748425602</v>
      </c>
      <c r="C3">
        <v>3.1640357473456526</v>
      </c>
    </row>
    <row r="4" spans="1:3" x14ac:dyDescent="0.25">
      <c r="A4" s="7">
        <v>41974</v>
      </c>
      <c r="B4" s="34">
        <v>0.172753043075285</v>
      </c>
      <c r="C4">
        <v>2.7985104239735406</v>
      </c>
    </row>
    <row r="5" spans="1:3" x14ac:dyDescent="0.25">
      <c r="A5" s="7">
        <v>42064</v>
      </c>
      <c r="B5" s="34">
        <v>0.91404901864963006</v>
      </c>
      <c r="C5">
        <v>2.7916954235497871</v>
      </c>
    </row>
    <row r="6" spans="1:3" x14ac:dyDescent="0.25">
      <c r="A6" s="7">
        <v>42156</v>
      </c>
      <c r="B6" s="34">
        <v>1.3189630700648098</v>
      </c>
      <c r="C6">
        <v>3.0383822346446805</v>
      </c>
    </row>
    <row r="7" spans="1:3" x14ac:dyDescent="0.25">
      <c r="A7" s="7">
        <v>42248</v>
      </c>
      <c r="B7" s="34">
        <v>1.27293880497211</v>
      </c>
      <c r="C7">
        <v>3.0496717776167208</v>
      </c>
    </row>
    <row r="8" spans="1:3" x14ac:dyDescent="0.25">
      <c r="A8" s="7">
        <v>42339</v>
      </c>
      <c r="B8" s="34">
        <v>1.2621638964894</v>
      </c>
      <c r="C8">
        <v>2.8963625078592807</v>
      </c>
    </row>
    <row r="9" spans="1:3" x14ac:dyDescent="0.25">
      <c r="A9" s="7">
        <v>42430</v>
      </c>
      <c r="B9" s="34">
        <v>1.5710856342717301</v>
      </c>
      <c r="C9">
        <v>3.186607605048926</v>
      </c>
    </row>
    <row r="10" spans="1:3" x14ac:dyDescent="0.25">
      <c r="A10" s="7">
        <v>42522</v>
      </c>
      <c r="B10" s="34">
        <v>1.2408167072173701</v>
      </c>
      <c r="C10">
        <v>3.0715164446214307</v>
      </c>
    </row>
    <row r="11" spans="1:3" x14ac:dyDescent="0.25">
      <c r="A11" s="7"/>
      <c r="B11" s="34"/>
    </row>
    <row r="12" spans="1:3" x14ac:dyDescent="0.25">
      <c r="B12" s="44" t="s">
        <v>78</v>
      </c>
    </row>
    <row r="31" spans="2:2" x14ac:dyDescent="0.25">
      <c r="B31" t="s">
        <v>71</v>
      </c>
    </row>
  </sheetData>
  <pageMargins left="0.7" right="0.7" top="0.75" bottom="0.75" header="0.3" footer="0.3"/>
  <pageSetup scale="63" orientation="portrait"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G36"/>
  <sheetViews>
    <sheetView showGridLines="0" view="pageBreakPreview" topLeftCell="A8" zoomScaleNormal="100" zoomScaleSheetLayoutView="100" workbookViewId="0">
      <selection activeCell="N26" sqref="N26"/>
    </sheetView>
  </sheetViews>
  <sheetFormatPr baseColWidth="10" defaultRowHeight="15" x14ac:dyDescent="0.25"/>
  <cols>
    <col min="1" max="1" width="7.140625" bestFit="1" customWidth="1"/>
    <col min="2" max="2" width="20.42578125" bestFit="1" customWidth="1"/>
    <col min="3" max="3" width="14.7109375" bestFit="1" customWidth="1"/>
    <col min="4" max="4" width="11.7109375" bestFit="1" customWidth="1"/>
    <col min="5" max="5" width="22.5703125" bestFit="1" customWidth="1"/>
    <col min="6" max="6" width="27.42578125" bestFit="1" customWidth="1"/>
    <col min="7" max="7" width="14.7109375" bestFit="1" customWidth="1"/>
  </cols>
  <sheetData>
    <row r="1" spans="1:7" x14ac:dyDescent="0.25">
      <c r="B1" s="157"/>
      <c r="C1" s="157"/>
      <c r="D1" s="157"/>
      <c r="E1" s="157"/>
      <c r="F1" s="157"/>
      <c r="G1" s="157"/>
    </row>
    <row r="2" spans="1:7" x14ac:dyDescent="0.25">
      <c r="A2" s="65" t="s">
        <v>52</v>
      </c>
      <c r="B2" s="66" t="s">
        <v>80</v>
      </c>
      <c r="C2" s="66" t="s">
        <v>79</v>
      </c>
    </row>
    <row r="3" spans="1:7" x14ac:dyDescent="0.25">
      <c r="A3" s="7">
        <v>41791</v>
      </c>
      <c r="B3" s="34">
        <v>0.69637466841477691</v>
      </c>
      <c r="C3" s="34">
        <v>4.691659317722892</v>
      </c>
      <c r="D3" s="14"/>
    </row>
    <row r="4" spans="1:7" x14ac:dyDescent="0.25">
      <c r="A4" s="7">
        <v>41883</v>
      </c>
      <c r="B4" s="34">
        <v>1.2363310086834964</v>
      </c>
      <c r="C4" s="34">
        <v>4.7460216147924399</v>
      </c>
      <c r="D4" s="14"/>
    </row>
    <row r="5" spans="1:7" x14ac:dyDescent="0.25">
      <c r="A5" s="7">
        <v>41974</v>
      </c>
      <c r="B5" s="34">
        <v>2.4510017994496796</v>
      </c>
      <c r="C5" s="34">
        <v>4.9392172756592387</v>
      </c>
      <c r="D5" s="14"/>
    </row>
    <row r="6" spans="1:7" x14ac:dyDescent="0.25">
      <c r="A6" s="7">
        <v>42064</v>
      </c>
      <c r="B6" s="34">
        <v>2.950665997106539</v>
      </c>
      <c r="C6" s="34">
        <v>4.9289857728605959</v>
      </c>
      <c r="D6" s="14"/>
    </row>
    <row r="7" spans="1:7" x14ac:dyDescent="0.25">
      <c r="A7" s="7">
        <v>42156</v>
      </c>
      <c r="B7" s="34">
        <v>4.5924032250759836</v>
      </c>
      <c r="C7" s="34">
        <v>4.8380802290552287</v>
      </c>
      <c r="D7" s="14"/>
    </row>
    <row r="8" spans="1:7" x14ac:dyDescent="0.25">
      <c r="A8" s="7">
        <v>42248</v>
      </c>
      <c r="B8" s="34">
        <v>4.2910697295507703</v>
      </c>
      <c r="C8" s="34">
        <v>4.5752535474369678</v>
      </c>
      <c r="D8" s="14"/>
    </row>
    <row r="9" spans="1:7" x14ac:dyDescent="0.25">
      <c r="A9" s="7">
        <v>42339</v>
      </c>
      <c r="B9" s="34">
        <v>4.809643413841334</v>
      </c>
      <c r="C9" s="34">
        <v>5.3666358544083836</v>
      </c>
      <c r="D9" s="14"/>
    </row>
    <row r="10" spans="1:7" x14ac:dyDescent="0.25">
      <c r="A10" s="7">
        <v>42430</v>
      </c>
      <c r="B10" s="34">
        <v>5.713617147321397</v>
      </c>
      <c r="C10" s="34">
        <v>5.0747366646141838</v>
      </c>
      <c r="D10" s="14"/>
    </row>
    <row r="11" spans="1:7" x14ac:dyDescent="0.25">
      <c r="A11" s="7">
        <v>42522</v>
      </c>
      <c r="B11" s="34">
        <v>6.5933436249974902</v>
      </c>
      <c r="C11" s="34">
        <v>5.7217376567883385</v>
      </c>
      <c r="D11" s="14"/>
    </row>
    <row r="13" spans="1:7" x14ac:dyDescent="0.25">
      <c r="B13" s="44" t="s">
        <v>84</v>
      </c>
    </row>
    <row r="36" spans="2:2" x14ac:dyDescent="0.25">
      <c r="B36" t="s">
        <v>71</v>
      </c>
    </row>
  </sheetData>
  <mergeCells count="2">
    <mergeCell ref="B1:D1"/>
    <mergeCell ref="E1:G1"/>
  </mergeCells>
  <pageMargins left="0.7" right="0.7" top="0.75" bottom="0.75" header="0.3" footer="0.3"/>
  <pageSetup scale="62" orientation="portrait"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E42"/>
  <sheetViews>
    <sheetView showGridLines="0" tabSelected="1" view="pageBreakPreview" topLeftCell="A10" zoomScaleNormal="100" zoomScaleSheetLayoutView="100" workbookViewId="0">
      <selection activeCell="P20" sqref="P20"/>
    </sheetView>
  </sheetViews>
  <sheetFormatPr baseColWidth="10" defaultRowHeight="15" x14ac:dyDescent="0.25"/>
  <cols>
    <col min="1" max="1" width="7.140625" bestFit="1" customWidth="1"/>
    <col min="2" max="2" width="9.140625" bestFit="1" customWidth="1"/>
    <col min="3" max="3" width="12.140625" bestFit="1" customWidth="1"/>
    <col min="4" max="4" width="9.140625" bestFit="1" customWidth="1"/>
    <col min="5" max="5" width="25.7109375" bestFit="1" customWidth="1"/>
  </cols>
  <sheetData>
    <row r="1" spans="1:5" x14ac:dyDescent="0.25">
      <c r="A1" s="65" t="s">
        <v>52</v>
      </c>
      <c r="B1" s="65" t="s">
        <v>83</v>
      </c>
      <c r="C1" s="65" t="s">
        <v>82</v>
      </c>
      <c r="D1" s="65" t="s">
        <v>81</v>
      </c>
      <c r="E1" s="65" t="s">
        <v>86</v>
      </c>
    </row>
    <row r="2" spans="1:5" x14ac:dyDescent="0.25">
      <c r="A2" s="7">
        <v>41791</v>
      </c>
      <c r="D2" s="3"/>
      <c r="E2" s="3"/>
    </row>
    <row r="3" spans="1:5" x14ac:dyDescent="0.25">
      <c r="A3" s="7">
        <v>41883</v>
      </c>
      <c r="B3" s="3">
        <v>1.8901049468234596</v>
      </c>
      <c r="C3" s="3">
        <v>9.7809076682316114</v>
      </c>
      <c r="D3" s="3">
        <v>12.524197302904611</v>
      </c>
      <c r="E3" s="3">
        <v>36.009789400804529</v>
      </c>
    </row>
    <row r="4" spans="1:5" x14ac:dyDescent="0.25">
      <c r="A4" s="7">
        <v>41974</v>
      </c>
      <c r="B4" s="3">
        <v>3.7728088936676931</v>
      </c>
      <c r="C4" s="3">
        <v>11.501597444089455</v>
      </c>
      <c r="D4" s="3">
        <v>15.427830562615958</v>
      </c>
      <c r="E4" s="3">
        <v>39.351446481701721</v>
      </c>
    </row>
    <row r="5" spans="1:5" x14ac:dyDescent="0.25">
      <c r="A5" s="7">
        <v>42064</v>
      </c>
      <c r="B5" s="3">
        <v>2.85060366066533</v>
      </c>
      <c r="C5" s="3">
        <v>9.0770404271548415</v>
      </c>
      <c r="D5" s="3">
        <v>12.946884224808276</v>
      </c>
      <c r="E5" s="3">
        <v>39.225725963131666</v>
      </c>
    </row>
    <row r="6" spans="1:5" x14ac:dyDescent="0.25">
      <c r="A6" s="7">
        <v>42156</v>
      </c>
      <c r="B6" s="3">
        <v>8.3535189116142341</v>
      </c>
      <c r="C6" s="3">
        <v>13.374805598755831</v>
      </c>
      <c r="D6" s="3">
        <v>14.008964073797195</v>
      </c>
      <c r="E6" s="3">
        <v>41.813148218807449</v>
      </c>
    </row>
    <row r="7" spans="1:5" x14ac:dyDescent="0.25">
      <c r="A7" s="7">
        <v>42248</v>
      </c>
      <c r="B7" s="3">
        <v>5.7092642517849024</v>
      </c>
      <c r="C7" s="3">
        <v>13.412698412698413</v>
      </c>
      <c r="D7" s="3">
        <v>13.579233607737756</v>
      </c>
      <c r="E7" s="3">
        <v>38.187082895506222</v>
      </c>
    </row>
    <row r="8" spans="1:5" x14ac:dyDescent="0.25">
      <c r="A8" s="7">
        <v>42339</v>
      </c>
      <c r="B8" s="3">
        <v>5.9514427997431767</v>
      </c>
      <c r="C8" s="3">
        <v>12.364760432766614</v>
      </c>
      <c r="D8" s="3">
        <v>14.72520898225082</v>
      </c>
      <c r="E8" s="3">
        <v>42.8692331336132</v>
      </c>
    </row>
    <row r="9" spans="1:5" x14ac:dyDescent="0.25">
      <c r="A9" s="7">
        <v>42430</v>
      </c>
      <c r="B9" s="3">
        <v>5.2558387840468557</v>
      </c>
      <c r="C9" s="3">
        <v>12.269938650306747</v>
      </c>
      <c r="D9" s="3">
        <v>13.9710796170612</v>
      </c>
      <c r="E9" s="3">
        <v>41.3859096358062</v>
      </c>
    </row>
    <row r="10" spans="1:5" x14ac:dyDescent="0.25">
      <c r="A10" s="7">
        <v>42522</v>
      </c>
      <c r="B10" s="3">
        <v>5.580448548614239</v>
      </c>
      <c r="C10" s="3">
        <v>18.051118210862622</v>
      </c>
      <c r="D10" s="3">
        <v>14.709632273102777</v>
      </c>
      <c r="E10" s="3">
        <v>42.061583788749147</v>
      </c>
    </row>
    <row r="11" spans="1:5" x14ac:dyDescent="0.25">
      <c r="A11" s="7"/>
      <c r="B11" s="3"/>
      <c r="C11" s="3"/>
      <c r="D11" s="3"/>
      <c r="E11" s="3"/>
    </row>
    <row r="12" spans="1:5" x14ac:dyDescent="0.25">
      <c r="A12" s="7"/>
      <c r="B12" s="3"/>
      <c r="C12" s="3"/>
      <c r="D12" s="3"/>
      <c r="E12" s="3"/>
    </row>
    <row r="13" spans="1:5" x14ac:dyDescent="0.25">
      <c r="B13" s="81" t="s">
        <v>85</v>
      </c>
      <c r="C13" s="2"/>
    </row>
    <row r="42" spans="2:2" x14ac:dyDescent="0.25">
      <c r="B42" t="s">
        <v>71</v>
      </c>
    </row>
  </sheetData>
  <pageMargins left="0.7" right="0.7" top="0.75" bottom="0.75" header="0.3" footer="0.3"/>
  <pageSetup scale="61"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50"/>
  <sheetViews>
    <sheetView showGridLines="0" view="pageBreakPreview" zoomScaleNormal="100" zoomScaleSheetLayoutView="100" workbookViewId="0">
      <selection activeCell="A2" sqref="A2"/>
    </sheetView>
  </sheetViews>
  <sheetFormatPr baseColWidth="10" defaultRowHeight="15" x14ac:dyDescent="0.25"/>
  <cols>
    <col min="1" max="1" width="11.42578125" style="27"/>
    <col min="2" max="2" width="46" style="27" customWidth="1"/>
    <col min="3" max="5" width="14.85546875" style="27" bestFit="1" customWidth="1"/>
    <col min="6" max="6" width="12.85546875" style="27" customWidth="1"/>
    <col min="7" max="7" width="1.42578125" style="27" customWidth="1"/>
    <col min="8" max="16384" width="11.42578125" style="27"/>
  </cols>
  <sheetData>
    <row r="1" spans="1:11" x14ac:dyDescent="0.25">
      <c r="A1" s="148" t="s">
        <v>166</v>
      </c>
      <c r="B1" s="148"/>
      <c r="C1" s="83"/>
      <c r="D1" s="84"/>
      <c r="E1" s="84"/>
      <c r="F1" s="84"/>
    </row>
    <row r="2" spans="1:11" x14ac:dyDescent="0.25">
      <c r="A2" s="85" t="s">
        <v>87</v>
      </c>
      <c r="B2" s="83"/>
      <c r="C2" s="83"/>
      <c r="D2" s="84"/>
      <c r="E2" s="84"/>
      <c r="F2" s="84"/>
    </row>
    <row r="3" spans="1:11" ht="34.5" x14ac:dyDescent="0.25">
      <c r="A3" s="149" t="s">
        <v>88</v>
      </c>
      <c r="B3" s="150"/>
      <c r="C3" s="86" t="s">
        <v>89</v>
      </c>
      <c r="D3" s="87" t="s">
        <v>90</v>
      </c>
      <c r="E3" s="87" t="s">
        <v>91</v>
      </c>
      <c r="F3" s="88" t="s">
        <v>92</v>
      </c>
      <c r="H3" s="89"/>
      <c r="I3" s="89"/>
      <c r="J3" s="89"/>
    </row>
    <row r="4" spans="1:11" x14ac:dyDescent="0.25">
      <c r="A4" s="90" t="s">
        <v>93</v>
      </c>
      <c r="B4" s="91"/>
      <c r="C4" s="92"/>
      <c r="D4" s="92"/>
      <c r="E4" s="92"/>
      <c r="F4" s="93"/>
    </row>
    <row r="5" spans="1:11" x14ac:dyDescent="0.25">
      <c r="A5" s="94"/>
      <c r="B5" s="95" t="s">
        <v>94</v>
      </c>
      <c r="C5" s="96">
        <v>4.7542337600291917</v>
      </c>
      <c r="D5" s="96">
        <v>6.8420160983473144</v>
      </c>
      <c r="E5" s="96">
        <v>2.6216254172840792</v>
      </c>
      <c r="F5" s="97">
        <v>5.676748554852332</v>
      </c>
      <c r="G5" s="96"/>
      <c r="H5" s="98"/>
    </row>
    <row r="6" spans="1:11" x14ac:dyDescent="0.25">
      <c r="A6" s="99"/>
      <c r="B6" s="95"/>
      <c r="C6" s="96"/>
      <c r="D6" s="96"/>
      <c r="E6" s="96"/>
      <c r="F6" s="97"/>
      <c r="H6" s="98"/>
    </row>
    <row r="7" spans="1:11" x14ac:dyDescent="0.25">
      <c r="A7" s="90" t="s">
        <v>95</v>
      </c>
      <c r="B7" s="91"/>
      <c r="C7" s="100"/>
      <c r="D7" s="100"/>
      <c r="E7" s="100"/>
      <c r="F7" s="101"/>
      <c r="H7" s="98"/>
    </row>
    <row r="8" spans="1:11" x14ac:dyDescent="0.25">
      <c r="A8" s="94"/>
      <c r="B8" s="95" t="s">
        <v>96</v>
      </c>
      <c r="C8" s="96">
        <v>4.6216851015330551</v>
      </c>
      <c r="D8" s="96">
        <v>4.7507650981206924</v>
      </c>
      <c r="E8" s="96">
        <v>4.2726835897286612</v>
      </c>
      <c r="F8" s="97">
        <v>4.7138107141661267</v>
      </c>
      <c r="H8" s="98"/>
    </row>
    <row r="9" spans="1:11" x14ac:dyDescent="0.25">
      <c r="A9" s="94"/>
      <c r="B9" s="95" t="s">
        <v>97</v>
      </c>
      <c r="C9" s="96">
        <v>8.6999999999999993</v>
      </c>
      <c r="D9" s="96">
        <v>8.8202855286279842</v>
      </c>
      <c r="E9" s="96">
        <v>8.2428364388086131</v>
      </c>
      <c r="F9" s="97">
        <v>9.4012239923434269</v>
      </c>
      <c r="K9" s="89"/>
    </row>
    <row r="10" spans="1:11" x14ac:dyDescent="0.25">
      <c r="A10" s="102"/>
      <c r="B10" s="103"/>
      <c r="C10" s="104"/>
      <c r="D10" s="104"/>
      <c r="E10" s="104"/>
      <c r="F10" s="105"/>
    </row>
    <row r="11" spans="1:11" x14ac:dyDescent="0.25">
      <c r="A11" s="90" t="s">
        <v>98</v>
      </c>
      <c r="B11" s="91"/>
      <c r="C11" s="100"/>
      <c r="D11" s="100"/>
      <c r="E11" s="100"/>
      <c r="F11" s="101"/>
    </row>
    <row r="12" spans="1:11" x14ac:dyDescent="0.25">
      <c r="A12" s="94"/>
      <c r="B12" s="95" t="s">
        <v>99</v>
      </c>
      <c r="C12" s="96">
        <v>47.841689745097703</v>
      </c>
      <c r="D12" s="96">
        <v>44.42602908924313</v>
      </c>
      <c r="E12" s="96">
        <v>41.018691595435833</v>
      </c>
      <c r="F12" s="97">
        <v>44.461513834792257</v>
      </c>
      <c r="J12" s="89"/>
    </row>
    <row r="13" spans="1:11" x14ac:dyDescent="0.25">
      <c r="A13" s="94"/>
      <c r="B13" s="95" t="s">
        <v>100</v>
      </c>
      <c r="C13" s="96">
        <v>17.667669891716979</v>
      </c>
      <c r="D13" s="96">
        <v>17.538029301812159</v>
      </c>
      <c r="E13" s="96">
        <v>16.586199486519448</v>
      </c>
      <c r="F13" s="97">
        <v>16.212291845685932</v>
      </c>
    </row>
    <row r="14" spans="1:11" x14ac:dyDescent="0.25">
      <c r="A14" s="94"/>
      <c r="B14" s="95" t="s">
        <v>101</v>
      </c>
      <c r="C14" s="96">
        <v>77.162690490295901</v>
      </c>
      <c r="D14" s="96">
        <v>69.741122813371277</v>
      </c>
      <c r="E14" s="96">
        <v>60.304391698319272</v>
      </c>
      <c r="F14" s="97">
        <v>67.786770104868282</v>
      </c>
    </row>
    <row r="15" spans="1:11" x14ac:dyDescent="0.25">
      <c r="A15" s="94"/>
      <c r="B15" s="95" t="s">
        <v>102</v>
      </c>
      <c r="C15" s="96">
        <v>2.9</v>
      </c>
      <c r="D15" s="96">
        <v>4.1105609402733707</v>
      </c>
      <c r="E15" s="96">
        <v>4.0789977454298896</v>
      </c>
      <c r="F15" s="97">
        <v>3.627484713140281</v>
      </c>
    </row>
    <row r="16" spans="1:11" x14ac:dyDescent="0.25">
      <c r="A16" s="106"/>
      <c r="B16" s="107"/>
      <c r="C16" s="96"/>
      <c r="D16" s="96"/>
      <c r="E16" s="96"/>
      <c r="F16" s="97"/>
    </row>
    <row r="17" spans="1:6" x14ac:dyDescent="0.25">
      <c r="A17" s="90" t="s">
        <v>103</v>
      </c>
      <c r="B17" s="91"/>
      <c r="C17" s="100"/>
      <c r="D17" s="100"/>
      <c r="E17" s="100"/>
      <c r="F17" s="101"/>
    </row>
    <row r="18" spans="1:6" x14ac:dyDescent="0.25">
      <c r="A18" s="108"/>
      <c r="B18" s="109" t="s">
        <v>104</v>
      </c>
      <c r="C18" s="96">
        <v>1.3936933167052199</v>
      </c>
      <c r="D18" s="96">
        <v>1.3904067435894902</v>
      </c>
      <c r="E18" s="96">
        <v>1.4246367084870208</v>
      </c>
      <c r="F18" s="97">
        <v>1.4153781240790368</v>
      </c>
    </row>
    <row r="19" spans="1:6" x14ac:dyDescent="0.25">
      <c r="A19" s="108"/>
      <c r="B19" s="95" t="s">
        <v>105</v>
      </c>
      <c r="C19" s="96">
        <v>15.086047467379915</v>
      </c>
      <c r="D19" s="96">
        <v>-2.849566297908801</v>
      </c>
      <c r="E19" s="96">
        <v>3.036355830253834</v>
      </c>
      <c r="F19" s="97">
        <v>-8.9829078932877893E-2</v>
      </c>
    </row>
    <row r="20" spans="1:6" x14ac:dyDescent="0.25">
      <c r="A20" s="102"/>
      <c r="B20" s="110"/>
      <c r="C20" s="104"/>
      <c r="D20" s="104"/>
      <c r="E20" s="104"/>
      <c r="F20" s="105"/>
    </row>
    <row r="21" spans="1:6" x14ac:dyDescent="0.25">
      <c r="A21" s="90" t="s">
        <v>106</v>
      </c>
      <c r="B21" s="111"/>
      <c r="C21" s="112"/>
      <c r="D21" s="112"/>
      <c r="E21" s="112"/>
      <c r="F21" s="113"/>
    </row>
    <row r="22" spans="1:6" ht="15" customHeight="1" x14ac:dyDescent="0.25">
      <c r="A22" s="94"/>
      <c r="B22" s="109" t="s">
        <v>107</v>
      </c>
      <c r="C22" s="96">
        <v>8.2081797953561733</v>
      </c>
      <c r="D22" s="96">
        <v>8.7246651650796139</v>
      </c>
      <c r="E22" s="96">
        <v>9.5209533704559099</v>
      </c>
      <c r="F22" s="97">
        <v>8.7290138357314753</v>
      </c>
    </row>
    <row r="23" spans="1:6" x14ac:dyDescent="0.25">
      <c r="A23" s="102"/>
      <c r="B23" s="114"/>
      <c r="C23" s="104"/>
      <c r="D23" s="104"/>
      <c r="E23" s="104"/>
      <c r="F23" s="105"/>
    </row>
    <row r="24" spans="1:6" x14ac:dyDescent="0.25">
      <c r="A24" s="108" t="s">
        <v>108</v>
      </c>
      <c r="B24" s="109"/>
      <c r="C24" s="115"/>
      <c r="D24" s="115"/>
      <c r="E24" s="115"/>
      <c r="F24" s="116"/>
    </row>
    <row r="25" spans="1:6" x14ac:dyDescent="0.25">
      <c r="A25" s="108"/>
      <c r="B25" s="95" t="s">
        <v>109</v>
      </c>
      <c r="C25" s="96">
        <v>2</v>
      </c>
      <c r="D25" s="96">
        <v>2</v>
      </c>
      <c r="E25" s="96">
        <v>2</v>
      </c>
      <c r="F25" s="97">
        <v>2</v>
      </c>
    </row>
    <row r="26" spans="1:6" x14ac:dyDescent="0.25">
      <c r="A26" s="108"/>
      <c r="B26" s="117"/>
      <c r="C26" s="96"/>
      <c r="D26" s="96"/>
      <c r="E26" s="96"/>
      <c r="F26" s="97"/>
    </row>
    <row r="27" spans="1:6" x14ac:dyDescent="0.25">
      <c r="A27" s="108" t="s">
        <v>110</v>
      </c>
      <c r="B27" s="107"/>
      <c r="C27" s="96"/>
      <c r="D27" s="96"/>
      <c r="E27" s="96"/>
      <c r="F27" s="97"/>
    </row>
    <row r="28" spans="1:6" x14ac:dyDescent="0.25">
      <c r="A28" s="106"/>
      <c r="B28" s="95" t="s">
        <v>111</v>
      </c>
      <c r="C28" s="96">
        <v>4.6527161407727089</v>
      </c>
      <c r="D28" s="96">
        <v>3.6431</v>
      </c>
      <c r="E28" s="96">
        <v>3.4782000000000002</v>
      </c>
      <c r="F28" s="97">
        <v>5.3287395175965893</v>
      </c>
    </row>
    <row r="29" spans="1:6" x14ac:dyDescent="0.25">
      <c r="A29" s="106"/>
      <c r="B29" s="95" t="s">
        <v>112</v>
      </c>
      <c r="C29" s="96">
        <v>1.5018872517797952</v>
      </c>
      <c r="D29" s="96">
        <v>0.65389999999999993</v>
      </c>
      <c r="E29" s="96">
        <v>0.91400000000000003</v>
      </c>
      <c r="F29" s="97">
        <v>1.3444234064724745</v>
      </c>
    </row>
    <row r="30" spans="1:6" ht="15" customHeight="1" x14ac:dyDescent="0.25">
      <c r="A30" s="102"/>
      <c r="B30" s="110"/>
      <c r="C30" s="110"/>
      <c r="D30" s="110"/>
      <c r="E30" s="110"/>
      <c r="F30" s="118"/>
    </row>
    <row r="31" spans="1:6" ht="15" customHeight="1" x14ac:dyDescent="0.25">
      <c r="A31" s="151" t="s">
        <v>113</v>
      </c>
      <c r="B31" s="151"/>
      <c r="C31" s="151"/>
      <c r="D31" s="151"/>
      <c r="E31" s="151"/>
      <c r="F31" s="151"/>
    </row>
    <row r="32" spans="1:6" ht="15" customHeight="1" x14ac:dyDescent="0.25">
      <c r="A32" s="152"/>
      <c r="B32" s="152"/>
      <c r="C32" s="152"/>
      <c r="D32" s="152"/>
      <c r="E32" s="152"/>
      <c r="F32" s="152"/>
    </row>
    <row r="33" spans="1:6" ht="8.25" customHeight="1" x14ac:dyDescent="0.25">
      <c r="A33" s="152"/>
      <c r="B33" s="152"/>
      <c r="C33" s="152"/>
      <c r="D33" s="152"/>
      <c r="E33" s="152"/>
      <c r="F33" s="152"/>
    </row>
    <row r="34" spans="1:6" ht="15" customHeight="1" x14ac:dyDescent="0.25">
      <c r="A34" s="147" t="s">
        <v>114</v>
      </c>
      <c r="B34" s="147"/>
      <c r="C34" s="147"/>
      <c r="D34" s="147"/>
      <c r="E34" s="147"/>
      <c r="F34" s="147"/>
    </row>
    <row r="35" spans="1:6" ht="15" customHeight="1" x14ac:dyDescent="0.25">
      <c r="A35" s="119" t="s">
        <v>115</v>
      </c>
      <c r="B35" s="119"/>
      <c r="C35" s="119"/>
      <c r="D35" s="120"/>
      <c r="E35" s="120"/>
      <c r="F35" s="120"/>
    </row>
    <row r="36" spans="1:6" ht="15" customHeight="1" x14ac:dyDescent="0.25">
      <c r="A36" s="119" t="s">
        <v>116</v>
      </c>
      <c r="B36" s="119"/>
      <c r="C36" s="119"/>
      <c r="D36" s="120"/>
      <c r="E36" s="120"/>
      <c r="F36" s="120"/>
    </row>
    <row r="37" spans="1:6" ht="15" customHeight="1" x14ac:dyDescent="0.25">
      <c r="A37" s="119" t="s">
        <v>117</v>
      </c>
      <c r="B37" s="119"/>
      <c r="C37" s="119"/>
      <c r="D37" s="120"/>
      <c r="E37" s="120"/>
      <c r="F37" s="120"/>
    </row>
    <row r="38" spans="1:6" ht="15" customHeight="1" x14ac:dyDescent="0.25">
      <c r="A38" s="119" t="s">
        <v>118</v>
      </c>
      <c r="B38" s="119"/>
      <c r="C38" s="119"/>
      <c r="D38" s="120"/>
      <c r="E38" s="120"/>
      <c r="F38" s="120"/>
    </row>
    <row r="39" spans="1:6" ht="15" customHeight="1" x14ac:dyDescent="0.25">
      <c r="A39" s="119" t="s">
        <v>119</v>
      </c>
      <c r="B39" s="119"/>
      <c r="C39" s="119"/>
      <c r="D39" s="120"/>
      <c r="E39" s="120"/>
      <c r="F39" s="120"/>
    </row>
    <row r="40" spans="1:6" ht="15" customHeight="1" x14ac:dyDescent="0.25">
      <c r="A40" s="147" t="s">
        <v>120</v>
      </c>
      <c r="B40" s="147"/>
      <c r="C40" s="147"/>
      <c r="D40" s="147"/>
      <c r="E40" s="147"/>
      <c r="F40" s="147"/>
    </row>
    <row r="41" spans="1:6" ht="15" customHeight="1" x14ac:dyDescent="0.25">
      <c r="A41" s="147" t="s">
        <v>121</v>
      </c>
      <c r="B41" s="147"/>
      <c r="C41" s="147"/>
      <c r="D41" s="147"/>
      <c r="E41" s="147"/>
      <c r="F41" s="147"/>
    </row>
    <row r="42" spans="1:6" ht="15" customHeight="1" x14ac:dyDescent="0.25">
      <c r="A42" s="119" t="s">
        <v>122</v>
      </c>
      <c r="B42" s="121"/>
      <c r="C42" s="121"/>
      <c r="D42" s="121"/>
      <c r="E42" s="121"/>
      <c r="F42" s="121"/>
    </row>
    <row r="43" spans="1:6" ht="15" customHeight="1" x14ac:dyDescent="0.25">
      <c r="A43" s="119" t="s">
        <v>123</v>
      </c>
      <c r="B43" s="120"/>
      <c r="C43" s="120"/>
      <c r="D43" s="120"/>
      <c r="E43" s="120"/>
      <c r="F43" s="120"/>
    </row>
    <row r="44" spans="1:6" ht="15" customHeight="1" x14ac:dyDescent="0.25">
      <c r="A44" s="119" t="s">
        <v>124</v>
      </c>
      <c r="B44" s="120"/>
      <c r="C44" s="120"/>
      <c r="D44" s="120"/>
      <c r="E44" s="120"/>
      <c r="F44" s="120"/>
    </row>
    <row r="45" spans="1:6" ht="15" customHeight="1" x14ac:dyDescent="0.25">
      <c r="A45" s="122" t="s">
        <v>125</v>
      </c>
      <c r="B45" s="119"/>
      <c r="C45" s="119"/>
      <c r="D45" s="120"/>
      <c r="E45" s="120"/>
      <c r="F45" s="120"/>
    </row>
    <row r="46" spans="1:6" ht="15" customHeight="1" x14ac:dyDescent="0.25">
      <c r="A46" s="122" t="s">
        <v>126</v>
      </c>
      <c r="B46" s="121"/>
      <c r="C46" s="121"/>
      <c r="D46" s="121"/>
      <c r="E46" s="121"/>
      <c r="F46" s="121"/>
    </row>
    <row r="47" spans="1:6" ht="15" customHeight="1" x14ac:dyDescent="0.25">
      <c r="A47" s="123" t="s">
        <v>127</v>
      </c>
      <c r="B47" s="121"/>
      <c r="C47" s="121"/>
      <c r="D47" s="121"/>
      <c r="E47" s="121"/>
      <c r="F47" s="121"/>
    </row>
    <row r="48" spans="1:6" ht="15" customHeight="1" x14ac:dyDescent="0.25">
      <c r="A48" s="123" t="s">
        <v>128</v>
      </c>
      <c r="B48" s="124"/>
      <c r="C48" s="124"/>
      <c r="D48" s="124"/>
      <c r="E48" s="124"/>
      <c r="F48" s="124"/>
    </row>
    <row r="49" spans="1:7" ht="12" customHeight="1" x14ac:dyDescent="0.25">
      <c r="A49" s="125" t="s">
        <v>129</v>
      </c>
      <c r="B49" s="124"/>
      <c r="C49" s="124"/>
      <c r="D49" s="124"/>
      <c r="E49" s="124"/>
      <c r="F49" s="124"/>
    </row>
    <row r="50" spans="1:7" ht="15" customHeight="1" x14ac:dyDescent="0.25">
      <c r="B50" s="107"/>
      <c r="C50" s="126"/>
      <c r="D50" s="96"/>
      <c r="E50" s="96"/>
      <c r="F50" s="96"/>
      <c r="G50" s="89"/>
    </row>
  </sheetData>
  <mergeCells count="6">
    <mergeCell ref="A41:F41"/>
    <mergeCell ref="A1:B1"/>
    <mergeCell ref="A3:B3"/>
    <mergeCell ref="A31:F33"/>
    <mergeCell ref="A34:F34"/>
    <mergeCell ref="A40:F40"/>
  </mergeCells>
  <pageMargins left="0.7" right="0.7" top="0.75" bottom="0.75" header="0.3" footer="0.3"/>
  <pageSetup scale="78"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Q38"/>
  <sheetViews>
    <sheetView showGridLines="0" view="pageBreakPreview" zoomScaleNormal="100" zoomScaleSheetLayoutView="100" workbookViewId="0">
      <pane xSplit="1" topLeftCell="D1" activePane="topRight" state="frozen"/>
      <selection activeCell="G55" sqref="G55"/>
      <selection pane="topRight" activeCell="J20" sqref="J20"/>
    </sheetView>
  </sheetViews>
  <sheetFormatPr baseColWidth="10" defaultRowHeight="15" x14ac:dyDescent="0.25"/>
  <cols>
    <col min="2" max="2" width="22.5703125" customWidth="1"/>
    <col min="3" max="3" width="30.7109375" bestFit="1" customWidth="1"/>
    <col min="4" max="4" width="22.42578125" bestFit="1" customWidth="1"/>
    <col min="5" max="5" width="19.7109375" bestFit="1" customWidth="1"/>
    <col min="6" max="6" width="24.7109375" bestFit="1" customWidth="1"/>
    <col min="7" max="7" width="27" customWidth="1"/>
    <col min="8" max="8" width="34.85546875" customWidth="1"/>
    <col min="9" max="9" width="25.5703125" bestFit="1" customWidth="1"/>
    <col min="10" max="10" width="28.5703125" customWidth="1"/>
    <col min="11" max="11" width="20.85546875" bestFit="1" customWidth="1"/>
    <col min="12" max="12" width="28.85546875" bestFit="1" customWidth="1"/>
    <col min="13" max="13" width="24.28515625" customWidth="1"/>
    <col min="14" max="14" width="25.7109375" bestFit="1" customWidth="1"/>
    <col min="15" max="15" width="25.7109375" customWidth="1"/>
    <col min="16" max="19" width="22.5703125" bestFit="1" customWidth="1"/>
  </cols>
  <sheetData>
    <row r="1" spans="1:17" x14ac:dyDescent="0.25">
      <c r="I1" s="2"/>
      <c r="J1" s="2"/>
      <c r="L1" s="2"/>
      <c r="N1" s="2"/>
      <c r="P1" s="3" t="e">
        <f>#REF!/SUM(#REF!,#REF!)*100</f>
        <v>#REF!</v>
      </c>
      <c r="Q1" s="3"/>
    </row>
    <row r="2" spans="1:17" ht="15" customHeight="1" x14ac:dyDescent="0.25">
      <c r="A2" s="153"/>
      <c r="B2" s="146" t="s">
        <v>22</v>
      </c>
      <c r="C2" s="146" t="s">
        <v>23</v>
      </c>
      <c r="I2" s="2"/>
      <c r="N2" s="2"/>
      <c r="P2" s="5" t="e">
        <f>#REF!/SUM(#REF!,#REF!)*100</f>
        <v>#REF!</v>
      </c>
      <c r="Q2" s="3"/>
    </row>
    <row r="3" spans="1:17" x14ac:dyDescent="0.25">
      <c r="A3" s="154"/>
      <c r="B3" s="146"/>
      <c r="C3" s="146"/>
      <c r="F3" s="33" t="s">
        <v>24</v>
      </c>
      <c r="I3" s="2"/>
      <c r="N3" s="2"/>
      <c r="Q3" s="3"/>
    </row>
    <row r="4" spans="1:17" x14ac:dyDescent="0.25">
      <c r="A4" s="11">
        <v>2000</v>
      </c>
      <c r="B4" s="12">
        <v>14.70675132945056</v>
      </c>
      <c r="C4" s="12">
        <v>16.175777395638015</v>
      </c>
      <c r="D4" s="6"/>
      <c r="F4" s="6"/>
      <c r="I4" s="2"/>
      <c r="J4" s="2"/>
      <c r="N4" s="2"/>
    </row>
    <row r="5" spans="1:17" x14ac:dyDescent="0.25">
      <c r="A5" s="11">
        <v>2001</v>
      </c>
      <c r="B5" s="12">
        <v>15.136558449407818</v>
      </c>
      <c r="C5" s="12">
        <v>15.371809676832665</v>
      </c>
      <c r="D5" s="6"/>
      <c r="F5" s="6"/>
      <c r="I5" s="2"/>
      <c r="N5" s="2"/>
    </row>
    <row r="6" spans="1:17" x14ac:dyDescent="0.25">
      <c r="A6" s="11">
        <v>2002</v>
      </c>
      <c r="B6" s="12">
        <v>17.426327518380514</v>
      </c>
      <c r="C6" s="12">
        <v>16.761322235202918</v>
      </c>
      <c r="D6" s="6"/>
      <c r="F6" s="6"/>
      <c r="I6" s="2"/>
      <c r="N6" s="2"/>
    </row>
    <row r="7" spans="1:17" x14ac:dyDescent="0.25">
      <c r="A7" s="11">
        <v>2003</v>
      </c>
      <c r="B7" s="12">
        <v>18.386032623700586</v>
      </c>
      <c r="C7" s="12">
        <v>13.593421541687093</v>
      </c>
      <c r="D7" s="6"/>
      <c r="F7" s="6"/>
      <c r="I7" s="2"/>
      <c r="J7" s="2"/>
      <c r="N7" s="2"/>
    </row>
    <row r="8" spans="1:17" x14ac:dyDescent="0.25">
      <c r="A8" s="11">
        <v>2004</v>
      </c>
      <c r="B8" s="12">
        <v>19.098076111384245</v>
      </c>
      <c r="C8" s="12">
        <v>10.519352099505245</v>
      </c>
      <c r="D8" s="6"/>
      <c r="F8" s="6"/>
      <c r="I8" s="2"/>
      <c r="N8" s="2"/>
    </row>
    <row r="9" spans="1:17" x14ac:dyDescent="0.25">
      <c r="A9" s="11">
        <v>2005</v>
      </c>
      <c r="B9" s="12">
        <v>20.200321124783791</v>
      </c>
      <c r="C9" s="12">
        <v>9.6791777061092024</v>
      </c>
      <c r="D9" s="6"/>
      <c r="F9" s="6"/>
      <c r="I9" s="2"/>
      <c r="J9" s="2"/>
      <c r="N9" s="2"/>
    </row>
    <row r="10" spans="1:17" x14ac:dyDescent="0.25">
      <c r="A10" s="11">
        <v>2006</v>
      </c>
      <c r="B10" s="12">
        <v>23.2796613943555</v>
      </c>
      <c r="C10" s="12">
        <v>8.0156616304581689</v>
      </c>
      <c r="D10" s="6"/>
      <c r="F10" s="6"/>
      <c r="I10" s="2"/>
      <c r="J10" s="2"/>
      <c r="N10" s="2"/>
    </row>
    <row r="11" spans="1:17" x14ac:dyDescent="0.25">
      <c r="A11" s="11">
        <v>2007</v>
      </c>
      <c r="B11" s="12">
        <v>24.133997744719025</v>
      </c>
      <c r="C11" s="12">
        <v>7.3135098836849526</v>
      </c>
      <c r="D11" s="6"/>
      <c r="F11" s="6"/>
      <c r="I11" s="2"/>
      <c r="J11" s="2"/>
      <c r="N11" s="2"/>
    </row>
    <row r="12" spans="1:17" x14ac:dyDescent="0.25">
      <c r="A12" s="11">
        <v>2008</v>
      </c>
      <c r="B12" s="12">
        <v>25.307316623125441</v>
      </c>
      <c r="C12" s="12">
        <v>7.9445881136204672</v>
      </c>
      <c r="D12" s="6"/>
      <c r="F12" s="6"/>
      <c r="I12" s="2"/>
      <c r="N12" s="2"/>
    </row>
    <row r="13" spans="1:17" x14ac:dyDescent="0.25">
      <c r="A13" s="11">
        <v>2009</v>
      </c>
      <c r="B13" s="12">
        <v>26.850149772738181</v>
      </c>
      <c r="C13" s="12">
        <v>6.800105621376483</v>
      </c>
      <c r="D13" s="6"/>
      <c r="F13" s="6"/>
      <c r="I13" s="2"/>
      <c r="N13" s="2"/>
    </row>
    <row r="14" spans="1:17" x14ac:dyDescent="0.25">
      <c r="A14" s="11">
        <v>2010</v>
      </c>
      <c r="B14" s="12">
        <v>25.262073293310145</v>
      </c>
      <c r="C14" s="12">
        <v>8.5817215737887942</v>
      </c>
      <c r="D14" s="6"/>
      <c r="F14" s="6"/>
      <c r="I14" s="2"/>
      <c r="N14" s="2"/>
    </row>
    <row r="15" spans="1:17" x14ac:dyDescent="0.25">
      <c r="A15" s="11">
        <v>2011</v>
      </c>
      <c r="B15" s="12">
        <v>26.858407787062731</v>
      </c>
      <c r="C15" s="12">
        <v>9.8088850839757704</v>
      </c>
      <c r="D15" s="6"/>
      <c r="F15" s="6"/>
      <c r="I15" s="2"/>
      <c r="N15" s="2"/>
    </row>
    <row r="16" spans="1:17" x14ac:dyDescent="0.25">
      <c r="A16" s="11">
        <v>2012</v>
      </c>
      <c r="B16" s="12">
        <v>27.31544756196541</v>
      </c>
      <c r="C16" s="12">
        <v>8.6107753308727979</v>
      </c>
      <c r="D16" s="6"/>
      <c r="F16" s="6"/>
      <c r="I16" s="2"/>
      <c r="N16" s="2"/>
    </row>
    <row r="17" spans="1:9" x14ac:dyDescent="0.25">
      <c r="A17" s="13">
        <v>2013</v>
      </c>
      <c r="B17" s="12">
        <v>28.249838076146382</v>
      </c>
      <c r="C17" s="12">
        <v>9.7811837681686882</v>
      </c>
      <c r="D17" s="6"/>
      <c r="F17" s="6"/>
      <c r="I17" s="2"/>
    </row>
    <row r="18" spans="1:9" x14ac:dyDescent="0.25">
      <c r="A18" s="13">
        <v>2014</v>
      </c>
      <c r="B18" s="12">
        <v>30.212031821076529</v>
      </c>
      <c r="C18" s="12">
        <v>12.076804372359225</v>
      </c>
      <c r="D18" s="6"/>
      <c r="F18" s="6"/>
      <c r="I18" s="2"/>
    </row>
    <row r="19" spans="1:9" x14ac:dyDescent="0.25">
      <c r="A19" s="13">
        <v>2015</v>
      </c>
      <c r="B19" s="12">
        <v>31.544504135727831</v>
      </c>
      <c r="C19" s="34">
        <v>15.387740444087042</v>
      </c>
      <c r="D19" s="6"/>
      <c r="F19" s="6"/>
      <c r="I19" s="2"/>
    </row>
    <row r="20" spans="1:9" x14ac:dyDescent="0.25">
      <c r="A20" s="25">
        <v>42522</v>
      </c>
      <c r="B20" s="34">
        <v>31.583370877357552</v>
      </c>
      <c r="C20" s="34">
        <v>14.103569836923416</v>
      </c>
      <c r="D20" s="6"/>
      <c r="E20" s="6"/>
      <c r="I20" s="2"/>
    </row>
    <row r="21" spans="1:9" x14ac:dyDescent="0.25">
      <c r="B21" s="35"/>
      <c r="C21" s="36"/>
      <c r="D21" s="14"/>
      <c r="E21" s="6"/>
    </row>
    <row r="22" spans="1:9" x14ac:dyDescent="0.25">
      <c r="D22" s="14"/>
      <c r="E22" s="37"/>
    </row>
    <row r="23" spans="1:9" x14ac:dyDescent="0.25">
      <c r="D23" s="14"/>
      <c r="E23" s="37"/>
    </row>
    <row r="24" spans="1:9" x14ac:dyDescent="0.25">
      <c r="B24" s="2"/>
      <c r="D24" s="14"/>
      <c r="E24" s="37"/>
    </row>
    <row r="25" spans="1:9" x14ac:dyDescent="0.25">
      <c r="B25" s="2"/>
      <c r="D25" s="14"/>
      <c r="E25" s="37"/>
    </row>
    <row r="26" spans="1:9" x14ac:dyDescent="0.25">
      <c r="D26" s="14"/>
      <c r="E26" s="37"/>
    </row>
    <row r="27" spans="1:9" x14ac:dyDescent="0.25">
      <c r="D27" s="14"/>
      <c r="E27" s="37"/>
    </row>
    <row r="28" spans="1:9" x14ac:dyDescent="0.25">
      <c r="D28" s="14"/>
      <c r="E28" s="37"/>
      <c r="F28" s="20" t="s">
        <v>25</v>
      </c>
    </row>
    <row r="29" spans="1:9" x14ac:dyDescent="0.25">
      <c r="D29" s="14"/>
      <c r="E29" s="37"/>
      <c r="F29" s="19" t="s">
        <v>26</v>
      </c>
    </row>
    <row r="30" spans="1:9" x14ac:dyDescent="0.25">
      <c r="D30" s="14"/>
      <c r="E30" s="37"/>
      <c r="F30" s="20" t="s">
        <v>27</v>
      </c>
    </row>
    <row r="31" spans="1:9" x14ac:dyDescent="0.25">
      <c r="D31" s="14"/>
      <c r="E31" s="37"/>
    </row>
    <row r="32" spans="1:9" x14ac:dyDescent="0.25">
      <c r="D32" s="14"/>
      <c r="E32" s="37"/>
    </row>
    <row r="33" spans="4:5" x14ac:dyDescent="0.25">
      <c r="D33" s="14"/>
      <c r="E33" s="37"/>
    </row>
    <row r="34" spans="4:5" x14ac:dyDescent="0.25">
      <c r="D34" s="14"/>
      <c r="E34" s="37"/>
    </row>
    <row r="35" spans="4:5" x14ac:dyDescent="0.25">
      <c r="D35" s="14"/>
      <c r="E35" s="37"/>
    </row>
    <row r="36" spans="4:5" x14ac:dyDescent="0.25">
      <c r="E36" s="37"/>
    </row>
    <row r="37" spans="4:5" x14ac:dyDescent="0.25">
      <c r="E37" s="37"/>
    </row>
    <row r="38" spans="4:5" x14ac:dyDescent="0.25">
      <c r="E38" s="37"/>
    </row>
  </sheetData>
  <mergeCells count="3">
    <mergeCell ref="A2:A3"/>
    <mergeCell ref="B2:B3"/>
    <mergeCell ref="C2:C3"/>
  </mergeCells>
  <pageMargins left="0.7" right="0.7" top="0.75" bottom="0.75" header="0.3" footer="0.3"/>
  <pageSetup scale="85"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V32"/>
  <sheetViews>
    <sheetView showGridLines="0" view="pageBreakPreview" topLeftCell="D2" zoomScaleNormal="100" zoomScaleSheetLayoutView="100" workbookViewId="0">
      <selection activeCell="F45" sqref="F45"/>
    </sheetView>
  </sheetViews>
  <sheetFormatPr baseColWidth="10" defaultRowHeight="15" x14ac:dyDescent="0.25"/>
  <cols>
    <col min="2" max="2" width="22.5703125" customWidth="1"/>
    <col min="3" max="3" width="30.7109375" bestFit="1" customWidth="1"/>
    <col min="4" max="4" width="23.28515625" customWidth="1"/>
    <col min="5" max="5" width="25.7109375" customWidth="1"/>
    <col min="6" max="6" width="29" customWidth="1"/>
    <col min="7" max="7" width="28.5703125" bestFit="1" customWidth="1"/>
    <col min="8" max="8" width="24.42578125" customWidth="1"/>
    <col min="9" max="9" width="34.42578125" customWidth="1"/>
    <col min="10" max="10" width="16.85546875" bestFit="1" customWidth="1"/>
    <col min="11" max="13" width="28.5703125" customWidth="1"/>
    <col min="14" max="14" width="21.5703125" bestFit="1" customWidth="1"/>
    <col min="15" max="15" width="20.85546875" bestFit="1" customWidth="1"/>
    <col min="16" max="16" width="28.85546875" bestFit="1" customWidth="1"/>
    <col min="17" max="17" width="27.140625" bestFit="1" customWidth="1"/>
    <col min="18" max="19" width="25.7109375" bestFit="1" customWidth="1"/>
    <col min="20" max="20" width="25.7109375" customWidth="1"/>
    <col min="21" max="21" width="12.5703125" customWidth="1"/>
    <col min="22" max="22" width="22.5703125" bestFit="1" customWidth="1"/>
  </cols>
  <sheetData>
    <row r="1" spans="1:22" x14ac:dyDescent="0.25">
      <c r="A1" s="1"/>
      <c r="G1" s="40"/>
      <c r="K1" s="3"/>
      <c r="N1" s="2"/>
      <c r="V1" s="3"/>
    </row>
    <row r="2" spans="1:22" ht="15" customHeight="1" x14ac:dyDescent="0.25">
      <c r="A2" s="155"/>
      <c r="B2" s="146" t="s">
        <v>22</v>
      </c>
      <c r="C2" s="146" t="s">
        <v>23</v>
      </c>
      <c r="G2" s="40"/>
      <c r="K2" s="3"/>
      <c r="N2" s="41" t="e">
        <f>#REF!/SUM(#REF!,#REF!)*100</f>
        <v>#REF!</v>
      </c>
      <c r="Q2" s="39"/>
    </row>
    <row r="3" spans="1:22" x14ac:dyDescent="0.25">
      <c r="A3" s="154"/>
      <c r="B3" s="146"/>
      <c r="C3" s="146"/>
      <c r="K3" s="3"/>
      <c r="N3" s="41" t="e">
        <f>#REF!/SUM(#REF!,#REF!)*100</f>
        <v>#REF!</v>
      </c>
      <c r="Q3" s="39"/>
    </row>
    <row r="4" spans="1:22" x14ac:dyDescent="0.25">
      <c r="A4" s="11">
        <v>2000</v>
      </c>
      <c r="B4" s="42">
        <v>1.6702074186640592</v>
      </c>
      <c r="C4" s="42">
        <v>4.7676019098327709</v>
      </c>
      <c r="D4" s="6"/>
      <c r="E4" s="33" t="s">
        <v>28</v>
      </c>
      <c r="K4" s="3"/>
    </row>
    <row r="5" spans="1:22" x14ac:dyDescent="0.25">
      <c r="A5" s="11">
        <v>2001</v>
      </c>
      <c r="B5" s="42">
        <v>1.4280357401353323</v>
      </c>
      <c r="C5" s="42">
        <v>3.8751894014333024</v>
      </c>
      <c r="D5" s="6"/>
      <c r="E5" s="6"/>
      <c r="K5" s="3"/>
    </row>
    <row r="6" spans="1:22" x14ac:dyDescent="0.25">
      <c r="A6" s="11">
        <v>2002</v>
      </c>
      <c r="B6" s="42">
        <v>2.0594715213212829</v>
      </c>
      <c r="C6" s="42">
        <v>4.0574791754605943</v>
      </c>
      <c r="D6" s="6"/>
      <c r="E6" s="6"/>
      <c r="K6" s="3"/>
    </row>
    <row r="7" spans="1:22" x14ac:dyDescent="0.25">
      <c r="A7" s="11">
        <v>2003</v>
      </c>
      <c r="B7" s="42">
        <v>2.1487508998216347</v>
      </c>
      <c r="C7" s="42">
        <v>2.9970565342071751</v>
      </c>
      <c r="D7" s="6"/>
      <c r="E7" s="6"/>
      <c r="K7" s="3"/>
    </row>
    <row r="8" spans="1:22" x14ac:dyDescent="0.25">
      <c r="A8" s="11">
        <v>2004</v>
      </c>
      <c r="B8" s="42">
        <v>1.9736239662898492</v>
      </c>
      <c r="C8" s="42">
        <v>1.9277287498068052</v>
      </c>
      <c r="D8" s="6"/>
      <c r="E8" s="6"/>
      <c r="K8" s="3"/>
    </row>
    <row r="9" spans="1:22" x14ac:dyDescent="0.25">
      <c r="A9" s="11">
        <v>2005</v>
      </c>
      <c r="B9" s="42">
        <v>1.5348903822144779</v>
      </c>
      <c r="C9" s="42">
        <v>1.3884732005615954</v>
      </c>
      <c r="D9" s="6"/>
      <c r="E9" s="6"/>
      <c r="K9" s="3"/>
    </row>
    <row r="10" spans="1:22" x14ac:dyDescent="0.25">
      <c r="A10" s="11">
        <v>2006</v>
      </c>
      <c r="B10" s="42">
        <v>1.2895808086774745</v>
      </c>
      <c r="C10" s="42">
        <v>1.1561759150337525</v>
      </c>
      <c r="D10" s="6"/>
      <c r="E10" s="6"/>
      <c r="K10" s="3"/>
    </row>
    <row r="11" spans="1:22" x14ac:dyDescent="0.25">
      <c r="A11" s="11">
        <v>2007</v>
      </c>
      <c r="B11" s="42">
        <v>1.0638421827268532</v>
      </c>
      <c r="C11" s="42">
        <v>1.53308837362509</v>
      </c>
      <c r="D11" s="6"/>
      <c r="E11" s="6"/>
      <c r="K11" s="3"/>
    </row>
    <row r="12" spans="1:22" x14ac:dyDescent="0.25">
      <c r="A12" s="11">
        <v>2008</v>
      </c>
      <c r="B12" s="42">
        <v>1.1629218719295846</v>
      </c>
      <c r="C12" s="42">
        <v>1.4816562790868091</v>
      </c>
      <c r="D12" s="6"/>
      <c r="E12" s="6"/>
      <c r="K12" s="3"/>
    </row>
    <row r="13" spans="1:22" x14ac:dyDescent="0.25">
      <c r="A13" s="11">
        <v>2009</v>
      </c>
      <c r="B13" s="42">
        <v>1.8591613783432781</v>
      </c>
      <c r="C13" s="42">
        <v>2.094207535781262</v>
      </c>
      <c r="D13" s="6"/>
      <c r="E13" s="6"/>
      <c r="K13" s="3"/>
    </row>
    <row r="14" spans="1:22" x14ac:dyDescent="0.25">
      <c r="A14" s="11">
        <v>2010</v>
      </c>
      <c r="B14" s="42">
        <v>2.6096826074003712</v>
      </c>
      <c r="C14" s="42">
        <v>1.7297779220036957</v>
      </c>
      <c r="D14" s="6"/>
      <c r="E14" s="6"/>
      <c r="K14" s="3"/>
    </row>
    <row r="15" spans="1:22" x14ac:dyDescent="0.25">
      <c r="A15" s="11">
        <v>2011</v>
      </c>
      <c r="B15" s="42">
        <v>2.1570025174904743</v>
      </c>
      <c r="C15" s="42">
        <v>1.7990440463754402</v>
      </c>
      <c r="D15" s="6"/>
      <c r="E15" s="6"/>
      <c r="K15" s="3"/>
    </row>
    <row r="16" spans="1:22" x14ac:dyDescent="0.25">
      <c r="A16" s="11">
        <v>2012</v>
      </c>
      <c r="B16" s="42">
        <v>1.9953869744890294</v>
      </c>
      <c r="C16" s="42">
        <v>2.3185964986822407</v>
      </c>
      <c r="D16" s="6"/>
      <c r="E16" s="6"/>
      <c r="K16" s="3"/>
    </row>
    <row r="17" spans="1:11" x14ac:dyDescent="0.25">
      <c r="A17" s="13">
        <v>2013</v>
      </c>
      <c r="B17" s="42">
        <v>2.2647457851472494</v>
      </c>
      <c r="C17" s="42">
        <v>3.3356261394448703</v>
      </c>
      <c r="D17" s="6"/>
      <c r="E17" s="6"/>
      <c r="K17" s="3"/>
    </row>
    <row r="18" spans="1:11" x14ac:dyDescent="0.25">
      <c r="A18" s="13">
        <v>2014</v>
      </c>
      <c r="B18" s="42">
        <v>2.4275421892285545</v>
      </c>
      <c r="C18" s="42">
        <v>5.4695213329553845</v>
      </c>
      <c r="D18" s="6"/>
      <c r="E18" s="6"/>
      <c r="K18" s="3"/>
    </row>
    <row r="19" spans="1:11" x14ac:dyDescent="0.25">
      <c r="A19" s="13">
        <v>2015</v>
      </c>
      <c r="B19" s="42">
        <v>2.7499846481156442</v>
      </c>
      <c r="C19" s="34">
        <v>7.9541101814165138</v>
      </c>
      <c r="D19" s="6"/>
      <c r="K19" s="3"/>
    </row>
    <row r="20" spans="1:11" x14ac:dyDescent="0.25">
      <c r="A20" s="25">
        <v>42522</v>
      </c>
      <c r="B20" s="42">
        <v>2.5113474819271975</v>
      </c>
      <c r="C20" s="34">
        <v>7.5539747569365963</v>
      </c>
      <c r="D20" s="6"/>
    </row>
    <row r="21" spans="1:11" x14ac:dyDescent="0.25">
      <c r="B21" s="12"/>
      <c r="C21" s="12"/>
      <c r="D21" s="14"/>
      <c r="J21" s="38"/>
    </row>
    <row r="22" spans="1:11" x14ac:dyDescent="0.25">
      <c r="D22" s="14"/>
    </row>
    <row r="29" spans="1:11" x14ac:dyDescent="0.25">
      <c r="E29" t="s">
        <v>29</v>
      </c>
    </row>
    <row r="30" spans="1:11" x14ac:dyDescent="0.25">
      <c r="E30" s="30" t="s">
        <v>20</v>
      </c>
    </row>
    <row r="31" spans="1:11" x14ac:dyDescent="0.25">
      <c r="E31" s="31" t="s">
        <v>21</v>
      </c>
    </row>
    <row r="32" spans="1:11" x14ac:dyDescent="0.25">
      <c r="G32" s="43"/>
    </row>
  </sheetData>
  <mergeCells count="3">
    <mergeCell ref="A2:A3"/>
    <mergeCell ref="B2:B3"/>
    <mergeCell ref="C2:C3"/>
  </mergeCells>
  <pageMargins left="0.7" right="0.7" top="0.75" bottom="0.75" header="0.3" footer="0.3"/>
  <pageSetup scale="83"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K42"/>
  <sheetViews>
    <sheetView showGridLines="0" view="pageBreakPreview" topLeftCell="A9" zoomScaleNormal="100" zoomScaleSheetLayoutView="100" workbookViewId="0">
      <selection activeCell="P38" sqref="P38"/>
    </sheetView>
  </sheetViews>
  <sheetFormatPr baseColWidth="10" defaultRowHeight="15" x14ac:dyDescent="0.25"/>
  <cols>
    <col min="1" max="1" width="54.28515625" customWidth="1"/>
    <col min="5" max="5" width="11.7109375" customWidth="1"/>
    <col min="7" max="7" width="10" customWidth="1"/>
    <col min="9" max="9" width="13.5703125" customWidth="1"/>
  </cols>
  <sheetData>
    <row r="1" spans="1:11" x14ac:dyDescent="0.25">
      <c r="A1" s="44" t="s">
        <v>30</v>
      </c>
      <c r="B1" s="53">
        <v>41791</v>
      </c>
      <c r="C1" s="53">
        <v>42522</v>
      </c>
    </row>
    <row r="2" spans="1:11" x14ac:dyDescent="0.25">
      <c r="A2" s="54" t="s">
        <v>31</v>
      </c>
      <c r="B2" s="8">
        <v>1.221708620945104</v>
      </c>
      <c r="C2" s="46">
        <v>1.2804209301532097</v>
      </c>
      <c r="D2" s="47"/>
    </row>
    <row r="3" spans="1:11" x14ac:dyDescent="0.25">
      <c r="A3" s="54" t="s">
        <v>32</v>
      </c>
      <c r="B3" s="8">
        <v>2.2873768942556096</v>
      </c>
      <c r="C3" s="46">
        <v>1.6269691200980934</v>
      </c>
      <c r="D3" s="47"/>
    </row>
    <row r="4" spans="1:11" x14ac:dyDescent="0.25">
      <c r="A4" s="54" t="s">
        <v>33</v>
      </c>
      <c r="B4" s="8">
        <v>3.6966285175620381</v>
      </c>
      <c r="C4" s="46">
        <v>4.9566985726502173</v>
      </c>
      <c r="D4" s="14"/>
      <c r="G4" s="6"/>
    </row>
    <row r="5" spans="1:11" x14ac:dyDescent="0.25">
      <c r="A5" s="54" t="s">
        <v>34</v>
      </c>
      <c r="B5" s="8">
        <v>4.9945141110313767</v>
      </c>
      <c r="C5" s="46">
        <v>5.1215992245485786</v>
      </c>
      <c r="D5" s="14"/>
    </row>
    <row r="6" spans="1:11" x14ac:dyDescent="0.25">
      <c r="A6" s="54" t="s">
        <v>35</v>
      </c>
      <c r="B6" s="8">
        <v>6.6661603020764444</v>
      </c>
      <c r="C6" s="46">
        <v>5.9436358069076727</v>
      </c>
      <c r="D6" s="14"/>
    </row>
    <row r="7" spans="1:11" x14ac:dyDescent="0.25">
      <c r="A7" s="54" t="s">
        <v>36</v>
      </c>
      <c r="B7" s="8">
        <v>6.4982343671125182</v>
      </c>
      <c r="C7" s="46">
        <v>6.4706557723778007</v>
      </c>
      <c r="D7" s="14"/>
    </row>
    <row r="8" spans="1:11" x14ac:dyDescent="0.25">
      <c r="A8" s="54" t="s">
        <v>37</v>
      </c>
      <c r="B8" s="8">
        <v>9.4508536154122336</v>
      </c>
      <c r="C8" s="46">
        <v>8.6806052185902569</v>
      </c>
      <c r="D8" s="14"/>
    </row>
    <row r="9" spans="1:11" x14ac:dyDescent="0.25">
      <c r="A9" s="54" t="s">
        <v>38</v>
      </c>
      <c r="B9" s="8">
        <v>11.028953755790109</v>
      </c>
      <c r="C9" s="46">
        <v>10.495582594207599</v>
      </c>
      <c r="D9" s="14"/>
    </row>
    <row r="10" spans="1:11" x14ac:dyDescent="0.25">
      <c r="A10" s="54" t="s">
        <v>39</v>
      </c>
      <c r="B10" s="8">
        <v>11.75000701868189</v>
      </c>
      <c r="C10" s="46">
        <v>15.350731530710233</v>
      </c>
      <c r="D10" s="14"/>
    </row>
    <row r="11" spans="1:11" x14ac:dyDescent="0.25">
      <c r="A11" s="54" t="s">
        <v>40</v>
      </c>
      <c r="B11" s="8">
        <v>20.755473655314187</v>
      </c>
      <c r="C11" s="46">
        <v>19.277062333856318</v>
      </c>
      <c r="D11" s="47"/>
    </row>
    <row r="12" spans="1:11" x14ac:dyDescent="0.25">
      <c r="A12" s="54" t="s">
        <v>41</v>
      </c>
      <c r="B12" s="8">
        <v>21.650089141818505</v>
      </c>
      <c r="C12" s="46">
        <v>20.79603889589999</v>
      </c>
      <c r="D12" s="47"/>
    </row>
    <row r="14" spans="1:11" ht="15" customHeight="1" x14ac:dyDescent="0.25">
      <c r="A14" s="156"/>
      <c r="B14" s="156"/>
      <c r="C14" s="156"/>
      <c r="D14" s="156"/>
      <c r="E14" s="156"/>
      <c r="F14" s="156"/>
      <c r="G14" s="156"/>
      <c r="H14" s="156"/>
      <c r="I14" s="156"/>
      <c r="J14" s="156"/>
      <c r="K14" s="156"/>
    </row>
    <row r="15" spans="1:11" x14ac:dyDescent="0.25">
      <c r="A15" s="156"/>
      <c r="B15" s="156"/>
      <c r="C15" s="156"/>
      <c r="D15" s="156"/>
      <c r="E15" s="156"/>
      <c r="F15" s="156"/>
      <c r="G15" s="156"/>
      <c r="H15" s="156"/>
      <c r="I15" s="156"/>
      <c r="J15" s="156"/>
      <c r="K15" s="156"/>
    </row>
    <row r="33" spans="1:10" ht="15" customHeight="1" x14ac:dyDescent="0.25">
      <c r="A33" s="144" t="s">
        <v>42</v>
      </c>
      <c r="B33" s="144"/>
      <c r="C33" s="144"/>
      <c r="D33" s="144"/>
      <c r="E33" s="144"/>
      <c r="F33" s="144"/>
      <c r="G33" s="144"/>
      <c r="H33" s="144"/>
      <c r="I33" s="144"/>
      <c r="J33" s="144"/>
    </row>
    <row r="34" spans="1:10" x14ac:dyDescent="0.25">
      <c r="A34" s="144"/>
      <c r="B34" s="144"/>
      <c r="C34" s="144"/>
      <c r="D34" s="144"/>
      <c r="E34" s="144"/>
      <c r="F34" s="144"/>
      <c r="G34" s="144"/>
      <c r="H34" s="144"/>
      <c r="I34" s="144"/>
      <c r="J34" s="144"/>
    </row>
    <row r="35" spans="1:10" x14ac:dyDescent="0.25">
      <c r="A35" s="48" t="s">
        <v>43</v>
      </c>
      <c r="B35" s="49"/>
      <c r="C35" s="49"/>
      <c r="D35" s="49"/>
      <c r="E35" s="49"/>
      <c r="F35" s="49"/>
      <c r="G35" s="49"/>
      <c r="H35" s="49"/>
      <c r="I35" s="49"/>
      <c r="J35" s="49"/>
    </row>
    <row r="36" spans="1:10" ht="15" customHeight="1" x14ac:dyDescent="0.25">
      <c r="A36" s="50" t="s">
        <v>44</v>
      </c>
      <c r="B36" s="51"/>
      <c r="C36" s="51"/>
      <c r="D36" s="51"/>
      <c r="E36" s="51"/>
      <c r="F36" s="51"/>
      <c r="G36" s="51"/>
      <c r="H36" s="51"/>
      <c r="I36" s="51"/>
      <c r="J36" s="51"/>
    </row>
    <row r="37" spans="1:10" ht="15" customHeight="1" x14ac:dyDescent="0.25"/>
    <row r="40" spans="1:10" x14ac:dyDescent="0.25">
      <c r="A40" s="52"/>
    </row>
    <row r="41" spans="1:10" ht="24" customHeight="1" x14ac:dyDescent="0.25"/>
    <row r="42" spans="1:10" x14ac:dyDescent="0.25">
      <c r="G42" s="16"/>
    </row>
  </sheetData>
  <mergeCells count="2">
    <mergeCell ref="A14:K15"/>
    <mergeCell ref="A33:J34"/>
  </mergeCells>
  <pageMargins left="0.7" right="0.7" top="0.75" bottom="0.75" header="0.3" footer="0.3"/>
  <pageSetup scale="53"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O60"/>
  <sheetViews>
    <sheetView showGridLines="0" view="pageBreakPreview" topLeftCell="A10" zoomScaleNormal="100" zoomScaleSheetLayoutView="100" workbookViewId="0">
      <selection activeCell="L50" sqref="L50"/>
    </sheetView>
  </sheetViews>
  <sheetFormatPr baseColWidth="10" defaultRowHeight="15" x14ac:dyDescent="0.25"/>
  <cols>
    <col min="1" max="1" width="33.28515625" customWidth="1"/>
    <col min="2" max="2" width="32.140625" bestFit="1" customWidth="1"/>
    <col min="3" max="3" width="14" bestFit="1" customWidth="1"/>
    <col min="7" max="7" width="11.42578125" customWidth="1"/>
    <col min="9" max="9" width="15.140625" customWidth="1"/>
    <col min="10" max="10" width="14.42578125" customWidth="1"/>
    <col min="11" max="11" width="8" customWidth="1"/>
    <col min="13" max="13" width="11.7109375" customWidth="1"/>
  </cols>
  <sheetData>
    <row r="1" spans="1:15" x14ac:dyDescent="0.25">
      <c r="A1" s="157" t="s">
        <v>65</v>
      </c>
      <c r="B1" s="157"/>
      <c r="C1" s="157"/>
      <c r="D1" s="157"/>
      <c r="E1" s="157"/>
      <c r="F1" s="55"/>
    </row>
    <row r="2" spans="1:15" x14ac:dyDescent="0.25">
      <c r="A2" s="44" t="s">
        <v>30</v>
      </c>
      <c r="B2" s="64">
        <v>41791</v>
      </c>
      <c r="C2" s="53">
        <v>42156</v>
      </c>
      <c r="D2" s="53">
        <v>42522</v>
      </c>
    </row>
    <row r="3" spans="1:15" x14ac:dyDescent="0.25">
      <c r="A3" s="54" t="s">
        <v>34</v>
      </c>
      <c r="B3" s="12">
        <v>14.353062465404584</v>
      </c>
      <c r="C3" s="34">
        <v>17.523577569841052</v>
      </c>
      <c r="D3" s="14">
        <v>14.909097518103314</v>
      </c>
    </row>
    <row r="4" spans="1:15" x14ac:dyDescent="0.25">
      <c r="A4" s="54" t="s">
        <v>32</v>
      </c>
      <c r="B4" s="12">
        <v>9.5742874603947143</v>
      </c>
      <c r="C4" s="34">
        <v>14.855908557557912</v>
      </c>
      <c r="D4" s="14">
        <v>29.800224502148886</v>
      </c>
    </row>
    <row r="5" spans="1:15" x14ac:dyDescent="0.25">
      <c r="A5" s="54" t="s">
        <v>40</v>
      </c>
      <c r="B5" s="12">
        <v>7.3006631269790541</v>
      </c>
      <c r="C5" s="34">
        <v>7.6392184132858922</v>
      </c>
      <c r="D5" s="14">
        <v>7.7441908437827349</v>
      </c>
    </row>
    <row r="6" spans="1:15" x14ac:dyDescent="0.25">
      <c r="A6" s="54" t="s">
        <v>33</v>
      </c>
      <c r="B6" s="12">
        <v>2.0548684875890348</v>
      </c>
      <c r="C6" s="34">
        <v>0.69867220695082832</v>
      </c>
      <c r="D6" s="14">
        <v>1.8087768971048288</v>
      </c>
    </row>
    <row r="7" spans="1:15" x14ac:dyDescent="0.25">
      <c r="A7" s="54" t="s">
        <v>39</v>
      </c>
      <c r="B7" s="12">
        <v>6.5252159907171148</v>
      </c>
      <c r="C7" s="34">
        <v>5.7790553145533847</v>
      </c>
      <c r="D7" s="14">
        <v>8.1593380365856838</v>
      </c>
    </row>
    <row r="8" spans="1:15" x14ac:dyDescent="0.25">
      <c r="A8" s="54" t="s">
        <v>41</v>
      </c>
      <c r="B8" s="57">
        <v>6.9679038950815899</v>
      </c>
      <c r="C8" s="34">
        <v>7.0416261481858964</v>
      </c>
      <c r="D8" s="14">
        <v>6.908608036041092</v>
      </c>
    </row>
    <row r="9" spans="1:15" x14ac:dyDescent="0.25">
      <c r="A9" s="54" t="s">
        <v>31</v>
      </c>
      <c r="B9" s="12">
        <v>5.9651795986228073</v>
      </c>
      <c r="C9" s="34">
        <v>5.1210576503407772</v>
      </c>
      <c r="D9" s="14">
        <v>10.037310176003443</v>
      </c>
    </row>
    <row r="10" spans="1:15" x14ac:dyDescent="0.25">
      <c r="A10" s="54" t="s">
        <v>45</v>
      </c>
      <c r="B10" s="12">
        <v>6.5535649391324045</v>
      </c>
      <c r="C10" s="34">
        <v>10.079514984331247</v>
      </c>
      <c r="D10" s="14">
        <v>14.378537907036881</v>
      </c>
    </row>
    <row r="11" spans="1:15" x14ac:dyDescent="0.25">
      <c r="A11" s="54" t="s">
        <v>46</v>
      </c>
      <c r="B11" s="12">
        <v>2.3926320548333933</v>
      </c>
      <c r="C11" s="34">
        <v>2.9838447783922333</v>
      </c>
      <c r="D11" s="14">
        <v>5.4796832225630485</v>
      </c>
    </row>
    <row r="12" spans="1:15" x14ac:dyDescent="0.25">
      <c r="A12" s="54" t="s">
        <v>38</v>
      </c>
      <c r="B12" s="12">
        <v>5.1971195941042909</v>
      </c>
      <c r="C12" s="34">
        <v>5.7565107946541696</v>
      </c>
      <c r="D12" s="14">
        <v>5.8252854367649212</v>
      </c>
    </row>
    <row r="13" spans="1:15" x14ac:dyDescent="0.25">
      <c r="A13" s="54" t="s">
        <v>47</v>
      </c>
      <c r="B13" s="12">
        <v>7.4929591698454807</v>
      </c>
      <c r="C13" s="34">
        <v>7.0306375643790133</v>
      </c>
      <c r="D13" s="14">
        <v>6.5968066737178992</v>
      </c>
    </row>
    <row r="15" spans="1:15" x14ac:dyDescent="0.25">
      <c r="E15" s="58"/>
      <c r="F15" s="58"/>
      <c r="I15" s="45"/>
    </row>
    <row r="16" spans="1:15" x14ac:dyDescent="0.25">
      <c r="A16" s="59" t="s">
        <v>48</v>
      </c>
      <c r="B16" s="16"/>
      <c r="C16" s="16"/>
      <c r="D16" s="16"/>
      <c r="E16" s="60"/>
      <c r="F16" s="60"/>
      <c r="G16" s="16"/>
      <c r="I16" s="16"/>
      <c r="J16" s="16"/>
      <c r="K16" s="16"/>
      <c r="L16" s="16"/>
      <c r="M16" s="16"/>
      <c r="N16" s="16"/>
      <c r="O16" s="16"/>
    </row>
    <row r="17" spans="1:15" x14ac:dyDescent="0.25">
      <c r="A17" s="16"/>
      <c r="B17" s="16"/>
      <c r="C17" s="16"/>
      <c r="D17" s="16"/>
      <c r="E17" s="16"/>
      <c r="F17" s="16"/>
      <c r="G17" s="16"/>
      <c r="I17" s="16"/>
      <c r="J17" s="16"/>
      <c r="K17" s="16"/>
      <c r="L17" s="16"/>
      <c r="M17" s="16"/>
      <c r="N17" s="16"/>
      <c r="O17" s="16"/>
    </row>
    <row r="18" spans="1:15" x14ac:dyDescent="0.25">
      <c r="A18" s="16"/>
      <c r="B18" s="16"/>
      <c r="C18" s="16"/>
      <c r="D18" s="16"/>
      <c r="E18" s="16"/>
      <c r="F18" s="16"/>
      <c r="G18" s="16"/>
      <c r="I18" s="16"/>
      <c r="J18" s="16"/>
      <c r="K18" s="16"/>
      <c r="L18" s="16"/>
      <c r="M18" s="16"/>
      <c r="N18" s="16"/>
      <c r="O18" s="16"/>
    </row>
    <row r="19" spans="1:15" x14ac:dyDescent="0.25">
      <c r="A19" s="16"/>
      <c r="B19" s="16"/>
      <c r="C19" s="16"/>
      <c r="D19" s="16"/>
      <c r="E19" s="16"/>
      <c r="F19" s="16"/>
      <c r="G19" s="16"/>
      <c r="I19" s="16"/>
      <c r="J19" s="16"/>
      <c r="K19" s="16"/>
      <c r="L19" s="16"/>
      <c r="M19" s="16"/>
      <c r="N19" s="16"/>
      <c r="O19" s="16"/>
    </row>
    <row r="20" spans="1:15" x14ac:dyDescent="0.25">
      <c r="A20" s="16"/>
      <c r="B20" s="16"/>
      <c r="C20" s="16"/>
      <c r="D20" s="16"/>
      <c r="E20" s="16"/>
      <c r="F20" s="16"/>
      <c r="G20" s="16"/>
      <c r="I20" s="16"/>
      <c r="J20" s="16"/>
      <c r="K20" s="16"/>
      <c r="L20" s="16"/>
      <c r="M20" s="16"/>
      <c r="N20" s="16"/>
      <c r="O20" s="16"/>
    </row>
    <row r="21" spans="1:15" x14ac:dyDescent="0.25">
      <c r="A21" s="16"/>
      <c r="B21" s="16"/>
      <c r="C21" s="16"/>
      <c r="D21" s="16"/>
      <c r="E21" s="16"/>
      <c r="F21" s="16"/>
      <c r="G21" s="16"/>
      <c r="I21" s="16"/>
      <c r="J21" s="16"/>
      <c r="K21" s="16"/>
      <c r="L21" s="16"/>
      <c r="M21" s="16"/>
      <c r="N21" s="16"/>
      <c r="O21" s="16"/>
    </row>
    <row r="22" spans="1:15" x14ac:dyDescent="0.25">
      <c r="A22" s="16"/>
      <c r="B22" s="16"/>
      <c r="C22" s="16"/>
      <c r="D22" s="16"/>
      <c r="E22" s="16"/>
      <c r="F22" s="16"/>
      <c r="G22" s="16"/>
      <c r="I22" s="16"/>
      <c r="J22" s="16"/>
      <c r="K22" s="16"/>
      <c r="L22" s="16"/>
      <c r="M22" s="16"/>
      <c r="N22" s="16"/>
      <c r="O22" s="16"/>
    </row>
    <row r="23" spans="1:15" x14ac:dyDescent="0.25">
      <c r="A23" s="16"/>
      <c r="B23" s="16"/>
      <c r="C23" s="16"/>
      <c r="D23" s="16"/>
      <c r="E23" s="16"/>
      <c r="F23" s="16"/>
      <c r="G23" s="16"/>
      <c r="I23" s="16"/>
      <c r="J23" s="16"/>
      <c r="K23" s="16"/>
      <c r="L23" s="16"/>
      <c r="M23" s="16"/>
      <c r="N23" s="16"/>
      <c r="O23" s="16"/>
    </row>
    <row r="24" spans="1:15" x14ac:dyDescent="0.25">
      <c r="A24" s="16"/>
      <c r="B24" s="16"/>
      <c r="C24" s="16"/>
      <c r="D24" s="16"/>
      <c r="E24" s="16"/>
      <c r="F24" s="16"/>
      <c r="G24" s="16"/>
      <c r="I24" s="16"/>
      <c r="J24" s="16"/>
      <c r="K24" s="16"/>
      <c r="L24" s="16"/>
      <c r="M24" s="16"/>
      <c r="N24" s="16"/>
      <c r="O24" s="16"/>
    </row>
    <row r="25" spans="1:15" x14ac:dyDescent="0.25">
      <c r="A25" s="16"/>
      <c r="B25" s="16"/>
      <c r="C25" s="16"/>
      <c r="D25" s="16"/>
      <c r="E25" s="16"/>
      <c r="F25" s="16"/>
      <c r="G25" s="16"/>
      <c r="I25" s="16"/>
      <c r="J25" s="16"/>
      <c r="K25" s="16"/>
      <c r="L25" s="16"/>
      <c r="M25" s="16"/>
      <c r="N25" s="16"/>
      <c r="O25" s="16"/>
    </row>
    <row r="26" spans="1:15" x14ac:dyDescent="0.25">
      <c r="A26" s="16"/>
      <c r="B26" s="16"/>
      <c r="C26" s="16"/>
      <c r="D26" s="16"/>
      <c r="E26" s="16"/>
      <c r="F26" s="16"/>
      <c r="G26" s="16"/>
      <c r="I26" s="16"/>
      <c r="J26" s="16"/>
      <c r="K26" s="16"/>
      <c r="L26" s="16"/>
      <c r="M26" s="16"/>
      <c r="N26" s="16"/>
      <c r="O26" s="16"/>
    </row>
    <row r="27" spans="1:15" x14ac:dyDescent="0.25">
      <c r="A27" s="16"/>
      <c r="B27" s="16"/>
      <c r="C27" s="16"/>
      <c r="D27" s="16"/>
      <c r="E27" s="16"/>
      <c r="F27" s="16"/>
      <c r="G27" s="16"/>
      <c r="I27" s="16"/>
      <c r="J27" s="16"/>
      <c r="K27" s="16"/>
      <c r="L27" s="16"/>
      <c r="M27" s="16"/>
      <c r="N27" s="16"/>
      <c r="O27" s="16"/>
    </row>
    <row r="28" spans="1:15" x14ac:dyDescent="0.25">
      <c r="A28" s="16"/>
      <c r="B28" s="16"/>
      <c r="C28" s="16"/>
      <c r="D28" s="16"/>
      <c r="E28" s="16"/>
      <c r="F28" s="16"/>
      <c r="G28" s="16"/>
      <c r="I28" s="16"/>
      <c r="J28" s="16"/>
      <c r="K28" s="16"/>
      <c r="L28" s="16"/>
      <c r="M28" s="16"/>
      <c r="N28" s="16"/>
      <c r="O28" s="16"/>
    </row>
    <row r="29" spans="1:15" x14ac:dyDescent="0.25">
      <c r="A29" s="16"/>
      <c r="B29" s="16"/>
      <c r="C29" s="16"/>
      <c r="D29" s="16"/>
      <c r="E29" s="16"/>
      <c r="F29" s="16"/>
      <c r="G29" s="16"/>
      <c r="I29" s="16"/>
      <c r="J29" s="16"/>
      <c r="K29" s="16"/>
      <c r="L29" s="16"/>
      <c r="M29" s="16"/>
      <c r="N29" s="16"/>
      <c r="O29" s="16"/>
    </row>
    <row r="30" spans="1:15" x14ac:dyDescent="0.25">
      <c r="A30" s="16"/>
      <c r="B30" s="16"/>
      <c r="C30" s="16"/>
      <c r="D30" s="16"/>
      <c r="E30" s="16"/>
      <c r="F30" s="16"/>
      <c r="G30" s="16"/>
      <c r="I30" s="16"/>
      <c r="J30" s="16"/>
      <c r="K30" s="16"/>
      <c r="L30" s="16"/>
      <c r="M30" s="16"/>
      <c r="N30" s="16"/>
      <c r="O30" s="16"/>
    </row>
    <row r="31" spans="1:15" x14ac:dyDescent="0.25">
      <c r="A31" s="16"/>
      <c r="B31" s="16"/>
      <c r="C31" s="16"/>
      <c r="D31" s="16"/>
      <c r="E31" s="16"/>
      <c r="F31" s="16"/>
      <c r="G31" s="16"/>
      <c r="I31" s="16"/>
      <c r="J31" s="16"/>
      <c r="K31" s="16"/>
      <c r="L31" s="16"/>
      <c r="M31" s="16"/>
      <c r="N31" s="16"/>
      <c r="O31" s="16"/>
    </row>
    <row r="32" spans="1:15" x14ac:dyDescent="0.25">
      <c r="A32" s="16"/>
      <c r="B32" s="16"/>
      <c r="C32" s="16"/>
      <c r="D32" s="16"/>
      <c r="E32" s="16"/>
      <c r="F32" s="16"/>
      <c r="G32" s="16"/>
      <c r="I32" s="16"/>
      <c r="J32" s="16"/>
      <c r="K32" s="16"/>
      <c r="L32" s="16"/>
      <c r="M32" s="16"/>
      <c r="N32" s="16"/>
      <c r="O32" s="16"/>
    </row>
    <row r="33" spans="1:15" x14ac:dyDescent="0.25">
      <c r="A33" s="16"/>
      <c r="B33" s="16"/>
      <c r="C33" s="16"/>
      <c r="D33" s="16"/>
      <c r="E33" s="16"/>
      <c r="F33" s="16"/>
      <c r="G33" s="16"/>
      <c r="I33" s="16"/>
      <c r="J33" s="16"/>
      <c r="K33" s="16"/>
      <c r="L33" s="16"/>
      <c r="M33" s="16"/>
      <c r="N33" s="16"/>
      <c r="O33" s="16"/>
    </row>
    <row r="34" spans="1:15" x14ac:dyDescent="0.25">
      <c r="A34" s="16"/>
      <c r="B34" s="16"/>
      <c r="C34" s="16"/>
      <c r="D34" s="16"/>
      <c r="E34" s="16"/>
      <c r="F34" s="16"/>
      <c r="G34" s="16"/>
      <c r="I34" s="16"/>
      <c r="J34" s="16"/>
      <c r="K34" s="16"/>
      <c r="L34" s="16"/>
      <c r="M34" s="16"/>
      <c r="N34" s="16"/>
      <c r="O34" s="16"/>
    </row>
    <row r="35" spans="1:15" x14ac:dyDescent="0.25">
      <c r="A35" s="16"/>
      <c r="B35" s="16"/>
      <c r="C35" s="16"/>
      <c r="D35" s="16"/>
      <c r="E35" s="16"/>
      <c r="F35" s="16"/>
      <c r="G35" s="16"/>
      <c r="I35" s="16"/>
      <c r="J35" s="16"/>
      <c r="K35" s="16"/>
      <c r="L35" s="16"/>
      <c r="M35" s="16"/>
      <c r="N35" s="16"/>
      <c r="O35" s="16"/>
    </row>
    <row r="36" spans="1:15" x14ac:dyDescent="0.25">
      <c r="A36" s="144" t="s">
        <v>50</v>
      </c>
      <c r="B36" s="144"/>
      <c r="C36" s="144"/>
      <c r="D36" s="144"/>
      <c r="E36" s="144"/>
      <c r="F36" s="144"/>
      <c r="G36" s="144"/>
      <c r="H36" s="144"/>
      <c r="I36" s="144"/>
      <c r="J36" s="144"/>
    </row>
    <row r="37" spans="1:15" x14ac:dyDescent="0.25">
      <c r="A37" s="144" t="s">
        <v>51</v>
      </c>
      <c r="B37" s="144"/>
      <c r="C37" s="144"/>
      <c r="D37" s="144"/>
      <c r="E37" s="144"/>
      <c r="F37" s="144"/>
      <c r="G37" s="144"/>
      <c r="H37" s="144"/>
      <c r="I37" s="144"/>
      <c r="J37" s="144"/>
    </row>
    <row r="38" spans="1:15" x14ac:dyDescent="0.25">
      <c r="A38" s="50" t="s">
        <v>44</v>
      </c>
      <c r="B38" s="62"/>
      <c r="C38" s="62"/>
      <c r="D38" s="62"/>
      <c r="E38" s="62"/>
      <c r="F38" s="62"/>
      <c r="G38" s="62"/>
      <c r="H38" s="62"/>
      <c r="I38" s="62"/>
      <c r="J38" s="51"/>
    </row>
    <row r="57" spans="1:11" ht="15" customHeight="1" x14ac:dyDescent="0.25">
      <c r="A57" s="144"/>
      <c r="B57" s="144"/>
      <c r="C57" s="144"/>
      <c r="D57" s="144"/>
      <c r="E57" s="144"/>
      <c r="F57" s="144"/>
      <c r="G57" s="144"/>
      <c r="H57" s="144"/>
      <c r="I57" s="144"/>
      <c r="J57" s="144"/>
      <c r="K57" s="51"/>
    </row>
    <row r="58" spans="1:11" ht="28.5" customHeight="1" x14ac:dyDescent="0.25">
      <c r="A58" s="144"/>
      <c r="B58" s="144"/>
      <c r="C58" s="144"/>
      <c r="D58" s="144"/>
      <c r="E58" s="144"/>
      <c r="F58" s="144"/>
      <c r="G58" s="144"/>
      <c r="H58" s="144"/>
      <c r="I58" s="144"/>
      <c r="J58" s="144"/>
      <c r="K58" s="51"/>
    </row>
    <row r="59" spans="1:11" x14ac:dyDescent="0.25">
      <c r="A59" s="50"/>
      <c r="B59" s="62"/>
      <c r="C59" s="62"/>
      <c r="D59" s="62"/>
      <c r="E59" s="62"/>
      <c r="F59" s="62"/>
      <c r="G59" s="62"/>
      <c r="H59" s="62"/>
      <c r="I59" s="62"/>
      <c r="J59" s="51"/>
      <c r="K59" s="63"/>
    </row>
    <row r="60" spans="1:11" x14ac:dyDescent="0.25">
      <c r="B60" s="63"/>
      <c r="C60" s="63"/>
      <c r="D60" s="63"/>
      <c r="E60" s="63"/>
      <c r="F60" s="63"/>
      <c r="G60" s="63"/>
      <c r="H60" s="63"/>
      <c r="I60" s="63"/>
      <c r="J60" s="63"/>
    </row>
  </sheetData>
  <mergeCells count="5">
    <mergeCell ref="A1:E1"/>
    <mergeCell ref="A57:J57"/>
    <mergeCell ref="A58:J58"/>
    <mergeCell ref="A36:J36"/>
    <mergeCell ref="A37:J37"/>
  </mergeCells>
  <pageMargins left="0.7" right="0.7" top="0.75" bottom="0.75" header="0.3" footer="0.3"/>
  <pageSetup scale="54"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M38"/>
  <sheetViews>
    <sheetView showGridLines="0" view="pageBreakPreview" topLeftCell="A10" zoomScaleNormal="100" zoomScaleSheetLayoutView="100" workbookViewId="0">
      <selection sqref="A1:E1"/>
    </sheetView>
  </sheetViews>
  <sheetFormatPr baseColWidth="10" defaultRowHeight="15" x14ac:dyDescent="0.25"/>
  <cols>
    <col min="1" max="1" width="52.42578125" customWidth="1"/>
    <col min="2" max="2" width="6.5703125" bestFit="1" customWidth="1"/>
    <col min="3" max="3" width="14" bestFit="1" customWidth="1"/>
    <col min="7" max="7" width="11.42578125" customWidth="1"/>
    <col min="9" max="9" width="15.140625" customWidth="1"/>
    <col min="10" max="10" width="14.42578125" customWidth="1"/>
    <col min="11" max="11" width="8" customWidth="1"/>
    <col min="13" max="13" width="11.7109375" customWidth="1"/>
  </cols>
  <sheetData>
    <row r="1" spans="1:13" x14ac:dyDescent="0.25">
      <c r="A1" s="157"/>
      <c r="B1" s="157"/>
      <c r="C1" s="157"/>
      <c r="D1" s="157"/>
      <c r="E1" s="157"/>
      <c r="F1" s="55"/>
      <c r="I1" s="157"/>
      <c r="J1" s="157"/>
      <c r="K1" s="157"/>
      <c r="L1" s="157"/>
      <c r="M1" s="157"/>
    </row>
    <row r="2" spans="1:13" x14ac:dyDescent="0.25">
      <c r="A2" s="44" t="s">
        <v>30</v>
      </c>
      <c r="B2" s="53">
        <v>41791</v>
      </c>
      <c r="C2" s="53">
        <v>42156</v>
      </c>
      <c r="D2" s="53">
        <v>42522</v>
      </c>
    </row>
    <row r="3" spans="1:13" x14ac:dyDescent="0.25">
      <c r="A3" s="54" t="s">
        <v>34</v>
      </c>
      <c r="B3" s="12">
        <v>5.2394447874725287</v>
      </c>
      <c r="C3" s="34">
        <v>7.4694040834036493</v>
      </c>
      <c r="D3" s="14">
        <v>5.9875648584802157</v>
      </c>
      <c r="E3" s="56"/>
    </row>
    <row r="4" spans="1:13" x14ac:dyDescent="0.25">
      <c r="A4" s="54" t="s">
        <v>32</v>
      </c>
      <c r="B4" s="12">
        <v>4.982091410510888</v>
      </c>
      <c r="C4" s="34">
        <v>5.1610457741837044</v>
      </c>
      <c r="D4" s="14">
        <v>7.4297869790573001</v>
      </c>
      <c r="E4" s="56"/>
    </row>
    <row r="5" spans="1:13" x14ac:dyDescent="0.25">
      <c r="A5" s="54" t="s">
        <v>40</v>
      </c>
      <c r="B5" s="12">
        <v>2.2938208219390628</v>
      </c>
      <c r="C5" s="34">
        <v>2.4710600230439352</v>
      </c>
      <c r="D5" s="14">
        <v>2.8028332473643909</v>
      </c>
      <c r="E5" s="56"/>
    </row>
    <row r="6" spans="1:13" x14ac:dyDescent="0.25">
      <c r="A6" s="54" t="s">
        <v>33</v>
      </c>
      <c r="B6" s="12">
        <v>1.7706100158743406E-2</v>
      </c>
      <c r="C6" s="34">
        <v>0.11685135297273849</v>
      </c>
      <c r="D6" s="14">
        <v>0.2419120425372982</v>
      </c>
      <c r="E6" s="56"/>
    </row>
    <row r="7" spans="1:13" x14ac:dyDescent="0.25">
      <c r="A7" s="54" t="s">
        <v>39</v>
      </c>
      <c r="B7" s="12">
        <v>3.4580812151612483</v>
      </c>
      <c r="C7" s="34">
        <v>2.8318180284348955</v>
      </c>
      <c r="D7" s="14">
        <v>3.2619059423312842</v>
      </c>
      <c r="E7" s="56"/>
    </row>
    <row r="8" spans="1:13" x14ac:dyDescent="0.25">
      <c r="A8" s="54" t="s">
        <v>41</v>
      </c>
      <c r="B8" s="12">
        <v>3.3911426212277105</v>
      </c>
      <c r="C8" s="34">
        <v>3.7069927522015442</v>
      </c>
      <c r="D8" s="14">
        <v>3.3039644003900595</v>
      </c>
      <c r="E8" s="56"/>
    </row>
    <row r="9" spans="1:13" x14ac:dyDescent="0.25">
      <c r="A9" s="54" t="s">
        <v>31</v>
      </c>
      <c r="B9" s="12">
        <v>1.6515279284689408</v>
      </c>
      <c r="C9" s="34">
        <v>2.1794332088348862</v>
      </c>
      <c r="D9" s="14">
        <v>2.7128045342220735</v>
      </c>
      <c r="E9" s="56"/>
    </row>
    <row r="10" spans="1:13" x14ac:dyDescent="0.25">
      <c r="A10" s="54" t="s">
        <v>45</v>
      </c>
      <c r="B10" s="12">
        <v>2.0505061024938787</v>
      </c>
      <c r="C10" s="34">
        <v>2.5512484043728021</v>
      </c>
      <c r="D10" s="14">
        <v>2.6893263628409261</v>
      </c>
      <c r="E10" s="56"/>
    </row>
    <row r="11" spans="1:13" x14ac:dyDescent="0.25">
      <c r="A11" s="54" t="s">
        <v>46</v>
      </c>
      <c r="B11" s="12">
        <v>0.8138181498223217</v>
      </c>
      <c r="C11" s="34">
        <v>0.43925073309957635</v>
      </c>
      <c r="D11" s="14">
        <v>0.61244038024239367</v>
      </c>
      <c r="E11" s="56"/>
    </row>
    <row r="12" spans="1:13" x14ac:dyDescent="0.25">
      <c r="A12" s="54" t="s">
        <v>38</v>
      </c>
      <c r="B12" s="12">
        <v>2.4369120837892253</v>
      </c>
      <c r="C12" s="34">
        <v>2.7672081312598054</v>
      </c>
      <c r="D12" s="14">
        <v>2.5047871289102868</v>
      </c>
      <c r="E12" s="56"/>
    </row>
    <row r="13" spans="1:13" x14ac:dyDescent="0.25">
      <c r="A13" s="54" t="s">
        <v>47</v>
      </c>
      <c r="B13" s="12">
        <v>2.0758022801623661</v>
      </c>
      <c r="C13" s="34">
        <v>1.7714645497865789</v>
      </c>
      <c r="D13" s="14">
        <v>2.0736972457977578</v>
      </c>
      <c r="E13" s="56"/>
    </row>
    <row r="15" spans="1:13" x14ac:dyDescent="0.25">
      <c r="A15" s="61" t="s">
        <v>49</v>
      </c>
    </row>
    <row r="35" spans="1:11" ht="15" customHeight="1" x14ac:dyDescent="0.25">
      <c r="A35" s="144" t="s">
        <v>50</v>
      </c>
      <c r="B35" s="144"/>
      <c r="C35" s="144"/>
      <c r="D35" s="144"/>
      <c r="E35" s="144"/>
      <c r="F35" s="144"/>
      <c r="G35" s="144"/>
      <c r="H35" s="144"/>
      <c r="I35" s="144"/>
      <c r="J35" s="144"/>
      <c r="K35" s="51"/>
    </row>
    <row r="36" spans="1:11" ht="28.5" customHeight="1" x14ac:dyDescent="0.25">
      <c r="A36" s="144" t="s">
        <v>51</v>
      </c>
      <c r="B36" s="144"/>
      <c r="C36" s="144"/>
      <c r="D36" s="144"/>
      <c r="E36" s="144"/>
      <c r="F36" s="144"/>
      <c r="G36" s="144"/>
      <c r="H36" s="144"/>
      <c r="I36" s="144"/>
      <c r="J36" s="144"/>
      <c r="K36" s="51"/>
    </row>
    <row r="37" spans="1:11" x14ac:dyDescent="0.25">
      <c r="A37" s="50" t="s">
        <v>44</v>
      </c>
      <c r="B37" s="62"/>
      <c r="C37" s="62"/>
      <c r="D37" s="62"/>
      <c r="E37" s="62"/>
      <c r="F37" s="62"/>
      <c r="G37" s="62"/>
      <c r="H37" s="62"/>
      <c r="I37" s="62"/>
      <c r="J37" s="51"/>
      <c r="K37" s="63"/>
    </row>
    <row r="38" spans="1:11" x14ac:dyDescent="0.25">
      <c r="B38" s="63"/>
      <c r="C38" s="63"/>
      <c r="D38" s="63"/>
      <c r="E38" s="63"/>
      <c r="F38" s="63"/>
      <c r="G38" s="63"/>
      <c r="H38" s="63"/>
      <c r="I38" s="63"/>
      <c r="J38" s="63"/>
    </row>
  </sheetData>
  <mergeCells count="4">
    <mergeCell ref="A1:E1"/>
    <mergeCell ref="I1:M1"/>
    <mergeCell ref="A35:J35"/>
    <mergeCell ref="A36:J36"/>
  </mergeCells>
  <pageMargins left="0.7" right="0.7" top="0.75" bottom="0.75" header="0.3" footer="0.3"/>
  <pageSetup scale="56"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B104"/>
  <sheetViews>
    <sheetView showGridLines="0" view="pageBreakPreview" topLeftCell="A74" zoomScaleNormal="100" zoomScaleSheetLayoutView="100" workbookViewId="0">
      <selection activeCell="K86" sqref="K86"/>
    </sheetView>
  </sheetViews>
  <sheetFormatPr baseColWidth="10" defaultRowHeight="15" x14ac:dyDescent="0.25"/>
  <cols>
    <col min="2" max="2" width="22.5703125" bestFit="1" customWidth="1"/>
    <col min="3" max="3" width="27.42578125" bestFit="1" customWidth="1"/>
    <col min="4" max="4" width="21.28515625" bestFit="1" customWidth="1"/>
  </cols>
  <sheetData>
    <row r="1" spans="1:2" x14ac:dyDescent="0.25">
      <c r="A1" s="65" t="s">
        <v>52</v>
      </c>
      <c r="B1" s="66" t="s">
        <v>53</v>
      </c>
    </row>
    <row r="2" spans="1:2" x14ac:dyDescent="0.25">
      <c r="A2" s="67">
        <v>36220</v>
      </c>
      <c r="B2" s="34">
        <v>19.759157807600097</v>
      </c>
    </row>
    <row r="3" spans="1:2" x14ac:dyDescent="0.25">
      <c r="A3" s="67">
        <v>36312</v>
      </c>
      <c r="B3" s="34">
        <v>22.061691375780306</v>
      </c>
    </row>
    <row r="4" spans="1:2" x14ac:dyDescent="0.25">
      <c r="A4" s="67">
        <v>36404</v>
      </c>
      <c r="B4" s="34">
        <v>22.035616002276246</v>
      </c>
    </row>
    <row r="5" spans="1:2" x14ac:dyDescent="0.25">
      <c r="A5" s="67">
        <v>36495</v>
      </c>
      <c r="B5" s="34">
        <v>29.671925255803544</v>
      </c>
    </row>
    <row r="6" spans="1:2" x14ac:dyDescent="0.25">
      <c r="A6" s="67">
        <v>36586</v>
      </c>
      <c r="B6" s="34">
        <v>31.547107316098828</v>
      </c>
    </row>
    <row r="7" spans="1:2" x14ac:dyDescent="0.25">
      <c r="A7" s="67">
        <v>36678</v>
      </c>
      <c r="B7" s="34">
        <v>31.75461468182564</v>
      </c>
    </row>
    <row r="8" spans="1:2" x14ac:dyDescent="0.25">
      <c r="A8" s="67">
        <v>36770</v>
      </c>
      <c r="B8" s="34">
        <v>32.033599767338302</v>
      </c>
    </row>
    <row r="9" spans="1:2" x14ac:dyDescent="0.25">
      <c r="A9" s="67">
        <v>36861</v>
      </c>
      <c r="B9" s="34">
        <v>27.288516531874478</v>
      </c>
    </row>
    <row r="10" spans="1:2" x14ac:dyDescent="0.25">
      <c r="A10" s="67">
        <v>36951</v>
      </c>
      <c r="B10" s="34">
        <v>30.753380222349126</v>
      </c>
    </row>
    <row r="11" spans="1:2" x14ac:dyDescent="0.25">
      <c r="A11" s="67">
        <v>37043</v>
      </c>
      <c r="B11" s="34">
        <v>28.69760825757756</v>
      </c>
    </row>
    <row r="12" spans="1:2" x14ac:dyDescent="0.25">
      <c r="A12" s="67">
        <v>37135</v>
      </c>
      <c r="B12" s="34">
        <v>26.456599606137605</v>
      </c>
    </row>
    <row r="13" spans="1:2" x14ac:dyDescent="0.25">
      <c r="A13" s="67">
        <v>37226</v>
      </c>
      <c r="B13" s="34">
        <v>25.389335333990172</v>
      </c>
    </row>
    <row r="14" spans="1:2" x14ac:dyDescent="0.25">
      <c r="A14" s="67">
        <v>37316</v>
      </c>
      <c r="B14" s="34">
        <v>24.775196976459295</v>
      </c>
    </row>
    <row r="15" spans="1:2" x14ac:dyDescent="0.25">
      <c r="A15" s="67">
        <v>37408</v>
      </c>
      <c r="B15" s="34">
        <v>21.827826748934395</v>
      </c>
    </row>
    <row r="16" spans="1:2" x14ac:dyDescent="0.25">
      <c r="A16" s="67">
        <v>37500</v>
      </c>
      <c r="B16" s="34">
        <v>19.507290765074231</v>
      </c>
    </row>
    <row r="17" spans="1:2" x14ac:dyDescent="0.25">
      <c r="A17" s="67">
        <v>37591</v>
      </c>
      <c r="B17" s="34">
        <v>18.405793264166846</v>
      </c>
    </row>
    <row r="18" spans="1:2" x14ac:dyDescent="0.25">
      <c r="A18" s="67">
        <v>37681</v>
      </c>
      <c r="B18" s="34">
        <v>15.910226727657243</v>
      </c>
    </row>
    <row r="19" spans="1:2" x14ac:dyDescent="0.25">
      <c r="A19" s="67">
        <v>37773</v>
      </c>
      <c r="B19" s="34">
        <v>15.186021364450905</v>
      </c>
    </row>
    <row r="20" spans="1:2" x14ac:dyDescent="0.25">
      <c r="A20" s="67">
        <v>37865</v>
      </c>
      <c r="B20" s="34">
        <v>13.650055475298425</v>
      </c>
    </row>
    <row r="21" spans="1:2" x14ac:dyDescent="0.25">
      <c r="A21" s="67">
        <v>37956</v>
      </c>
      <c r="B21" s="34">
        <v>12.806594015589628</v>
      </c>
    </row>
    <row r="22" spans="1:2" x14ac:dyDescent="0.25">
      <c r="A22" s="67">
        <v>38047</v>
      </c>
      <c r="B22" s="34">
        <v>11.813848408049378</v>
      </c>
    </row>
    <row r="23" spans="1:2" x14ac:dyDescent="0.25">
      <c r="A23" s="67">
        <v>38139</v>
      </c>
      <c r="B23" s="34">
        <v>10.608014006457516</v>
      </c>
    </row>
    <row r="24" spans="1:2" x14ac:dyDescent="0.25">
      <c r="A24" s="67">
        <v>38231</v>
      </c>
      <c r="B24" s="34">
        <v>9.6294403283290695</v>
      </c>
    </row>
    <row r="25" spans="1:2" x14ac:dyDescent="0.25">
      <c r="A25" s="67">
        <v>38322</v>
      </c>
      <c r="B25" s="34">
        <v>8.3124078101300967</v>
      </c>
    </row>
    <row r="26" spans="1:2" x14ac:dyDescent="0.25">
      <c r="A26" s="67">
        <v>38412</v>
      </c>
      <c r="B26" s="34">
        <v>8.1507099652193968</v>
      </c>
    </row>
    <row r="27" spans="1:2" x14ac:dyDescent="0.25">
      <c r="A27" s="67">
        <v>38504</v>
      </c>
      <c r="B27" s="34">
        <v>8.3886748164183533</v>
      </c>
    </row>
    <row r="28" spans="1:2" x14ac:dyDescent="0.25">
      <c r="A28" s="67">
        <v>38596</v>
      </c>
      <c r="B28" s="34">
        <v>5.3047819083760475</v>
      </c>
    </row>
    <row r="29" spans="1:2" x14ac:dyDescent="0.25">
      <c r="A29" s="67">
        <v>38687</v>
      </c>
      <c r="B29" s="34">
        <v>5.997826650780393</v>
      </c>
    </row>
    <row r="30" spans="1:2" x14ac:dyDescent="0.25">
      <c r="A30" s="67">
        <v>38777</v>
      </c>
      <c r="B30" s="34">
        <v>4.8668641132071331</v>
      </c>
    </row>
    <row r="31" spans="1:2" x14ac:dyDescent="0.25">
      <c r="A31" s="67">
        <v>38869</v>
      </c>
      <c r="B31" s="34">
        <v>4.5098398896190117</v>
      </c>
    </row>
    <row r="32" spans="1:2" x14ac:dyDescent="0.25">
      <c r="A32" s="67">
        <v>38961</v>
      </c>
      <c r="B32" s="34">
        <v>3.5957914478260911</v>
      </c>
    </row>
    <row r="33" spans="1:2" x14ac:dyDescent="0.25">
      <c r="A33" s="67">
        <v>39052</v>
      </c>
      <c r="B33" s="34">
        <v>3.4015658681831762</v>
      </c>
    </row>
    <row r="34" spans="1:2" x14ac:dyDescent="0.25">
      <c r="A34" s="67">
        <v>39142</v>
      </c>
      <c r="B34" s="34">
        <v>3.2172252860729724</v>
      </c>
    </row>
    <row r="35" spans="1:2" x14ac:dyDescent="0.25">
      <c r="A35" s="67">
        <v>39234</v>
      </c>
      <c r="B35" s="34">
        <v>3.6062629588312909</v>
      </c>
    </row>
    <row r="36" spans="1:2" x14ac:dyDescent="0.25">
      <c r="A36" s="67">
        <v>39326</v>
      </c>
      <c r="B36" s="34">
        <v>3.0588410173115692</v>
      </c>
    </row>
    <row r="37" spans="1:2" x14ac:dyDescent="0.25">
      <c r="A37" s="67">
        <v>39417</v>
      </c>
      <c r="B37" s="34">
        <v>3.2559933828838914</v>
      </c>
    </row>
    <row r="38" spans="1:2" x14ac:dyDescent="0.25">
      <c r="A38" s="67">
        <v>39508</v>
      </c>
      <c r="B38" s="34">
        <v>2.997803067060131</v>
      </c>
    </row>
    <row r="39" spans="1:2" x14ac:dyDescent="0.25">
      <c r="A39" s="67">
        <v>39600</v>
      </c>
      <c r="B39" s="34">
        <v>3.6053541825867153</v>
      </c>
    </row>
    <row r="40" spans="1:2" x14ac:dyDescent="0.25">
      <c r="A40" s="67">
        <v>39692</v>
      </c>
      <c r="B40" s="34">
        <v>4.2339399615167412</v>
      </c>
    </row>
    <row r="41" spans="1:2" x14ac:dyDescent="0.25">
      <c r="A41" s="67">
        <v>39783</v>
      </c>
      <c r="B41" s="34">
        <v>4.9201630372766934</v>
      </c>
    </row>
    <row r="42" spans="1:2" x14ac:dyDescent="0.25">
      <c r="A42" s="67">
        <v>39873</v>
      </c>
      <c r="B42" s="34">
        <v>4.7308892287271798</v>
      </c>
    </row>
    <row r="43" spans="1:2" x14ac:dyDescent="0.25">
      <c r="A43" s="67">
        <v>39965</v>
      </c>
      <c r="B43" s="34">
        <v>5.1826746235972205</v>
      </c>
    </row>
    <row r="44" spans="1:2" x14ac:dyDescent="0.25">
      <c r="A44" s="67">
        <v>40057</v>
      </c>
      <c r="B44" s="34">
        <v>5.2009378756888163</v>
      </c>
    </row>
    <row r="45" spans="1:2" x14ac:dyDescent="0.25">
      <c r="A45" s="67">
        <v>40148</v>
      </c>
      <c r="B45" s="34">
        <v>6.6584104264512138</v>
      </c>
    </row>
    <row r="46" spans="1:2" x14ac:dyDescent="0.25">
      <c r="A46" s="67">
        <v>40238</v>
      </c>
      <c r="B46" s="34">
        <v>6.5394494228500255</v>
      </c>
    </row>
    <row r="47" spans="1:2" x14ac:dyDescent="0.25">
      <c r="A47" s="67">
        <v>40330</v>
      </c>
      <c r="B47" s="34">
        <v>6.2846027653388825</v>
      </c>
    </row>
    <row r="48" spans="1:2" x14ac:dyDescent="0.25">
      <c r="A48" s="67">
        <v>40422</v>
      </c>
      <c r="B48" s="34">
        <v>5.3678308828815835</v>
      </c>
    </row>
    <row r="49" spans="1:2" x14ac:dyDescent="0.25">
      <c r="A49" s="67">
        <v>40513</v>
      </c>
      <c r="B49" s="34">
        <v>5.8445188180690169</v>
      </c>
    </row>
    <row r="50" spans="1:2" x14ac:dyDescent="0.25">
      <c r="A50" s="67">
        <v>40603</v>
      </c>
      <c r="B50" s="34">
        <v>5.5304007593860209</v>
      </c>
    </row>
    <row r="51" spans="1:2" x14ac:dyDescent="0.25">
      <c r="A51" s="67">
        <v>40695</v>
      </c>
      <c r="B51" s="34">
        <v>5.4767300223893356</v>
      </c>
    </row>
    <row r="52" spans="1:2" x14ac:dyDescent="0.25">
      <c r="A52" s="67">
        <v>40787</v>
      </c>
      <c r="B52" s="34">
        <v>4.859335658010254</v>
      </c>
    </row>
    <row r="53" spans="1:2" x14ac:dyDescent="0.25">
      <c r="A53" s="67">
        <v>40878</v>
      </c>
      <c r="B53" s="34">
        <v>5.1805746331148175</v>
      </c>
    </row>
    <row r="54" spans="1:2" x14ac:dyDescent="0.25">
      <c r="A54" s="67">
        <v>40969</v>
      </c>
      <c r="B54" s="34">
        <v>4.8875994982909905</v>
      </c>
    </row>
    <row r="55" spans="1:2" x14ac:dyDescent="0.25">
      <c r="A55" s="67">
        <v>41061</v>
      </c>
      <c r="B55" s="34">
        <v>4.8768953800482757</v>
      </c>
    </row>
    <row r="56" spans="1:2" x14ac:dyDescent="0.25">
      <c r="A56" s="67">
        <v>41153</v>
      </c>
      <c r="B56" s="34">
        <v>4.3610679612665963</v>
      </c>
    </row>
    <row r="57" spans="1:2" x14ac:dyDescent="0.25">
      <c r="A57" s="67">
        <v>41244</v>
      </c>
      <c r="B57" s="34">
        <v>4.6317307993646102</v>
      </c>
    </row>
    <row r="58" spans="1:2" x14ac:dyDescent="0.25">
      <c r="A58" s="67">
        <v>41334</v>
      </c>
      <c r="B58" s="34">
        <v>4.4265875046443917</v>
      </c>
    </row>
    <row r="59" spans="1:2" x14ac:dyDescent="0.25">
      <c r="A59" s="67">
        <v>41426</v>
      </c>
      <c r="B59" s="34">
        <v>4.9687852052319448</v>
      </c>
    </row>
    <row r="60" spans="1:2" x14ac:dyDescent="0.25">
      <c r="A60" s="67">
        <v>41518</v>
      </c>
      <c r="B60" s="34">
        <v>4.8154602374242872</v>
      </c>
    </row>
    <row r="61" spans="1:2" x14ac:dyDescent="0.25">
      <c r="A61" s="67">
        <v>41609</v>
      </c>
      <c r="B61" s="34">
        <v>5.0533807680892915</v>
      </c>
    </row>
    <row r="62" spans="1:2" x14ac:dyDescent="0.25">
      <c r="A62" s="67">
        <v>41699</v>
      </c>
      <c r="B62" s="34">
        <v>4.5093202332429856</v>
      </c>
    </row>
    <row r="63" spans="1:2" x14ac:dyDescent="0.25">
      <c r="A63" s="67">
        <v>41791</v>
      </c>
      <c r="B63" s="34">
        <v>4.499727197279876</v>
      </c>
    </row>
    <row r="64" spans="1:2" x14ac:dyDescent="0.25">
      <c r="A64" s="67">
        <v>41883</v>
      </c>
      <c r="B64" s="34">
        <v>4.5629786900313576</v>
      </c>
    </row>
    <row r="65" spans="1:2" x14ac:dyDescent="0.25">
      <c r="A65" s="67">
        <v>41974</v>
      </c>
      <c r="B65" s="34">
        <v>4.8177408176172953</v>
      </c>
    </row>
    <row r="66" spans="1:2" x14ac:dyDescent="0.25">
      <c r="A66" s="67">
        <v>42064</v>
      </c>
      <c r="B66" s="34">
        <v>4.8425154304281826</v>
      </c>
    </row>
    <row r="67" spans="1:2" x14ac:dyDescent="0.25">
      <c r="A67" s="67">
        <v>42156</v>
      </c>
      <c r="B67" s="34">
        <v>4.8285951230325557</v>
      </c>
    </row>
    <row r="68" spans="1:2" x14ac:dyDescent="0.25">
      <c r="A68" s="67">
        <v>42248</v>
      </c>
      <c r="B68" s="34">
        <v>4.5640307631450394</v>
      </c>
    </row>
    <row r="69" spans="1:2" x14ac:dyDescent="0.25">
      <c r="A69" s="67">
        <v>42339</v>
      </c>
      <c r="B69" s="34">
        <v>5.3449922839165973</v>
      </c>
    </row>
    <row r="70" spans="1:2" x14ac:dyDescent="0.25">
      <c r="A70" s="67">
        <v>42430</v>
      </c>
      <c r="B70" s="34">
        <v>5.0987074709505906</v>
      </c>
    </row>
    <row r="71" spans="1:2" x14ac:dyDescent="0.25">
      <c r="A71" s="67">
        <v>42522</v>
      </c>
      <c r="B71" s="34">
        <v>5.7528854329624579</v>
      </c>
    </row>
    <row r="72" spans="1:2" x14ac:dyDescent="0.25">
      <c r="A72" s="67"/>
      <c r="B72" s="34"/>
    </row>
    <row r="73" spans="1:2" x14ac:dyDescent="0.25">
      <c r="A73" s="44" t="s">
        <v>57</v>
      </c>
      <c r="B73" s="34"/>
    </row>
    <row r="104" spans="1:1" x14ac:dyDescent="0.25">
      <c r="A104" t="s">
        <v>56</v>
      </c>
    </row>
  </sheetData>
  <pageMargins left="0.7" right="0.7" top="0.75" bottom="0.75" header="0.3" footer="0.3"/>
  <pageSetup scale="7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27</vt:i4>
      </vt:variant>
    </vt:vector>
  </HeadingPairs>
  <TitlesOfParts>
    <vt:vector size="54" baseType="lpstr">
      <vt:lpstr>Gráfico 14 PA</vt:lpstr>
      <vt:lpstr>Gráfico 14 PB</vt:lpstr>
      <vt:lpstr>Cuadro 3</vt:lpstr>
      <vt:lpstr>Gráfico 15 PA</vt:lpstr>
      <vt:lpstr>Gráfico 15 PB</vt:lpstr>
      <vt:lpstr>Gráfico 16</vt:lpstr>
      <vt:lpstr>Gráfico 17 PA</vt:lpstr>
      <vt:lpstr>Gráfico 17 PB</vt:lpstr>
      <vt:lpstr>Gráfico 18 PA</vt:lpstr>
      <vt:lpstr>Gráfico 18 PB</vt:lpstr>
      <vt:lpstr>Gráfico 19 PA</vt:lpstr>
      <vt:lpstr>Gráfico 19  PB</vt:lpstr>
      <vt:lpstr>Gráfico 20</vt:lpstr>
      <vt:lpstr>Gráfico 21 PA</vt:lpstr>
      <vt:lpstr>Gráfico 21 PB</vt:lpstr>
      <vt:lpstr>Gráfico 22 PA</vt:lpstr>
      <vt:lpstr>Gráfico 22 PB</vt:lpstr>
      <vt:lpstr>Gráfico 23 PA</vt:lpstr>
      <vt:lpstr>Gráfico 23 PB</vt:lpstr>
      <vt:lpstr>Gráfico 24</vt:lpstr>
      <vt:lpstr>Cuadro 4</vt:lpstr>
      <vt:lpstr>Gráfico 25 PA</vt:lpstr>
      <vt:lpstr>Gráfico 25 PB</vt:lpstr>
      <vt:lpstr>Gráfico 26 PA</vt:lpstr>
      <vt:lpstr>Gráfico 26 PB</vt:lpstr>
      <vt:lpstr>Gráfico 27 PA</vt:lpstr>
      <vt:lpstr>Gráfico 27 PB</vt:lpstr>
      <vt:lpstr>'Cuadro 3'!Área_de_impresión</vt:lpstr>
      <vt:lpstr>'Cuadro 4'!Área_de_impresión</vt:lpstr>
      <vt:lpstr>'Gráfico 14 PA'!Área_de_impresión</vt:lpstr>
      <vt:lpstr>'Gráfico 14 PB'!Área_de_impresión</vt:lpstr>
      <vt:lpstr>'Gráfico 15 PA'!Área_de_impresión</vt:lpstr>
      <vt:lpstr>'Gráfico 15 PB'!Área_de_impresión</vt:lpstr>
      <vt:lpstr>'Gráfico 16'!Área_de_impresión</vt:lpstr>
      <vt:lpstr>'Gráfico 17 PA'!Área_de_impresión</vt:lpstr>
      <vt:lpstr>'Gráfico 17 PB'!Área_de_impresión</vt:lpstr>
      <vt:lpstr>'Gráfico 18 PA'!Área_de_impresión</vt:lpstr>
      <vt:lpstr>'Gráfico 18 PB'!Área_de_impresión</vt:lpstr>
      <vt:lpstr>'Gráfico 19  PB'!Área_de_impresión</vt:lpstr>
      <vt:lpstr>'Gráfico 19 PA'!Área_de_impresión</vt:lpstr>
      <vt:lpstr>'Gráfico 20'!Área_de_impresión</vt:lpstr>
      <vt:lpstr>'Gráfico 21 PA'!Área_de_impresión</vt:lpstr>
      <vt:lpstr>'Gráfico 21 PB'!Área_de_impresión</vt:lpstr>
      <vt:lpstr>'Gráfico 22 PA'!Área_de_impresión</vt:lpstr>
      <vt:lpstr>'Gráfico 22 PB'!Área_de_impresión</vt:lpstr>
      <vt:lpstr>'Gráfico 23 PA'!Área_de_impresión</vt:lpstr>
      <vt:lpstr>'Gráfico 23 PB'!Área_de_impresión</vt:lpstr>
      <vt:lpstr>'Gráfico 24'!Área_de_impresión</vt:lpstr>
      <vt:lpstr>'Gráfico 25 PA'!Área_de_impresión</vt:lpstr>
      <vt:lpstr>'Gráfico 25 PB'!Área_de_impresión</vt:lpstr>
      <vt:lpstr>'Gráfico 26 PA'!Área_de_impresión</vt:lpstr>
      <vt:lpstr>'Gráfico 26 PB'!Área_de_impresión</vt:lpstr>
      <vt:lpstr>'Gráfico 27 PA'!Área_de_impresión</vt:lpstr>
      <vt:lpstr>'Gráfico 27 PB'!Área_de_impresión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Clavijo Ramírez Felipe</dc:creator>
  <cp:lastModifiedBy>Mariño Montaña Juan Sebastián</cp:lastModifiedBy>
  <dcterms:created xsi:type="dcterms:W3CDTF">2016-11-10T18:03:51Z</dcterms:created>
  <dcterms:modified xsi:type="dcterms:W3CDTF">2017-01-03T14:03:03Z</dcterms:modified>
</cp:coreProperties>
</file>