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2915" windowHeight="5970"/>
  </bookViews>
  <sheets>
    <sheet name="GR3.1-A" sheetId="13" r:id="rId1"/>
    <sheet name="GR3.1-B" sheetId="14" r:id="rId2"/>
    <sheet name="GR3.2" sheetId="7" r:id="rId3"/>
    <sheet name="GR3.3" sheetId="8" r:id="rId4"/>
    <sheet name="GR3.4" sheetId="9" r:id="rId5"/>
    <sheet name="CR3.1" sheetId="10" r:id="rId6"/>
  </sheets>
  <externalReferences>
    <externalReference r:id="rId7"/>
  </externalReferences>
  <definedNames>
    <definedName name="_xlnm.Print_Area" localSheetId="5">CR3.1!$A$1:$F$10</definedName>
    <definedName name="_xlnm.Print_Area" localSheetId="0">'GR3.1-A'!$A$1:$F$33</definedName>
    <definedName name="_xlnm.Print_Area" localSheetId="1">'GR3.1-B'!$A$1:$F$33</definedName>
    <definedName name="_xlnm.Print_Area" localSheetId="2">GR3.2!$A$1:$Z$34</definedName>
    <definedName name="_xlnm.Print_Area" localSheetId="3">GR3.3!$A$1:$H$37</definedName>
  </definedNames>
  <calcPr calcId="145621"/>
</workbook>
</file>

<file path=xl/calcChain.xml><?xml version="1.0" encoding="utf-8"?>
<calcChain xmlns="http://schemas.openxmlformats.org/spreadsheetml/2006/main">
  <c r="E5" i="13" l="1"/>
  <c r="E6" i="13"/>
  <c r="E7" i="13"/>
  <c r="E8" i="13"/>
  <c r="E9" i="13"/>
  <c r="E10" i="13"/>
  <c r="E10" i="14" l="1"/>
  <c r="E9" i="14"/>
  <c r="E8" i="14"/>
  <c r="E7" i="14"/>
  <c r="E6" i="14"/>
  <c r="E5" i="14"/>
</calcChain>
</file>

<file path=xl/sharedStrings.xml><?xml version="1.0" encoding="utf-8"?>
<sst xmlns="http://schemas.openxmlformats.org/spreadsheetml/2006/main" count="79" uniqueCount="52">
  <si>
    <t>Agricultura, ganaderia, caza, silvicutura y pesca</t>
  </si>
  <si>
    <t>Explotación de minas y canteras</t>
  </si>
  <si>
    <t>Industrias manufactureras</t>
  </si>
  <si>
    <t>Suministro de electricidad, gas y agua</t>
  </si>
  <si>
    <t xml:space="preserve">Construcción </t>
  </si>
  <si>
    <t>Comercio</t>
  </si>
  <si>
    <t>Hoteles y restaurantes</t>
  </si>
  <si>
    <t>Transporte, almacenamiento y comunicaciones</t>
  </si>
  <si>
    <t>Actividades inmobiliarias, de alquiler y empresariales</t>
  </si>
  <si>
    <t>Otros servicios</t>
  </si>
  <si>
    <t>Composición sectorial</t>
  </si>
  <si>
    <t>Empresas fragiles</t>
  </si>
  <si>
    <t>Base superintendencia de sociedades</t>
  </si>
  <si>
    <t>Participación base supersociedades</t>
  </si>
  <si>
    <t>Promedio</t>
  </si>
  <si>
    <t>IC</t>
  </si>
  <si>
    <t>IM</t>
  </si>
  <si>
    <t>Base de la Superintendencia de sociedades</t>
  </si>
  <si>
    <t>Base Empresas Frágiles (ICR &lt;2)</t>
  </si>
  <si>
    <t>Año</t>
  </si>
  <si>
    <t>Activo Total: Muestra Superintendencia de Sociedades (millones de USD)</t>
  </si>
  <si>
    <t>Activo Total: Firmas en Riesgo (millones de USD)</t>
  </si>
  <si>
    <t xml:space="preserve">Participación del Activo de las Firmas en Riesgo </t>
  </si>
  <si>
    <t>Participación del Activo Firmas en Riesgo sobre el PIB (Porcentaje)</t>
  </si>
  <si>
    <t>Panel A. Base Supersociedades</t>
  </si>
  <si>
    <t>Panel B. Base empresas fragiles</t>
  </si>
  <si>
    <t>Panel A: Base de la superintendencia de sociedades</t>
  </si>
  <si>
    <t>Panel B: Base de empresas fragiles</t>
  </si>
  <si>
    <t>Panel A: Indicador de Calidad e Indicador de Mora: Muestra Superintendencia de Sociedades</t>
  </si>
  <si>
    <t>Panel B: Indicador de Calidad e Indicador de Mora: Empresas en Riesgo (ICR&lt;2  después del choque)</t>
  </si>
  <si>
    <t xml:space="preserve">Intermediación financiera </t>
  </si>
  <si>
    <t>Participación base frágiles despúes del choque</t>
  </si>
  <si>
    <t>Participación base frágiles antes del choque</t>
  </si>
  <si>
    <t>Promedio despúes del choque</t>
  </si>
  <si>
    <t>Promedio antes del choque</t>
  </si>
  <si>
    <t>2-3</t>
  </si>
  <si>
    <t>1-2</t>
  </si>
  <si>
    <t>Menor a 1</t>
  </si>
  <si>
    <t>Después del choque (participación de firmas con ICR&lt;2)</t>
  </si>
  <si>
    <t>Después del choque (participación de la deuda de las firmas con ICR&lt;2)</t>
  </si>
  <si>
    <t>Antes del choque (participación de firmas con ICR&lt;2)</t>
  </si>
  <si>
    <t>Antes del choque (participación de la deuda de las firmas con ICR&lt;2)</t>
  </si>
  <si>
    <t>ICR</t>
  </si>
  <si>
    <t>Participación del Activo total sobre el PIB (Porcentaje)</t>
  </si>
  <si>
    <t>Gráfico R3.1</t>
  </si>
  <si>
    <t>Panel A: Distribución de firmas en riesgo por índice de
cobertura de intereses (porcentaje del total
de firmas de la base de Supersociedades)</t>
  </si>
  <si>
    <t>Fuente: Superintendencia de Sociedades; cálculos del Banco de la República.</t>
  </si>
  <si>
    <t xml:space="preserve">Panel B: Distribución de la deuda en riesgo por índice de
cobertura de intereses (porcentaje del total de
deuda de la base de Supersociedades) </t>
  </si>
  <si>
    <t>Gráfico R3.2. Composición sectorial de las firmas analizadas</t>
  </si>
  <si>
    <t>Gráfico R3.3: 
Representatividad en el saldo vigente de la cartera 
comercial</t>
  </si>
  <si>
    <t>Gráfico R3.4. 
IC e IM para la muestra de Supersociedades y las empresas
frágiles luego del choque</t>
  </si>
  <si>
    <t>Cuadro R3.1 
Activo de las muestras analizadas (frágiles y base Supersociedades) y representatividad en el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</si>
</sst>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\ #,##0.00_);[Red]\(&quot;$&quot;\ #,##0.00\)"/>
    <numFmt numFmtId="43" formatCode="_(* #,##0.00_);_(* \(#,##0.00\);_(* &quot;-&quot;??_);_(@_)"/>
    <numFmt numFmtId="164" formatCode="0.0"/>
    <numFmt numFmtId="165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1"/>
      <color rgb="FF9E0000"/>
      <name val="ZapfHumnst BT"/>
      <family val="2"/>
    </font>
    <font>
      <sz val="11"/>
      <color rgb="FF000000"/>
      <name val="ZapfHumnst BT"/>
      <family val="2"/>
    </font>
    <font>
      <b/>
      <sz val="9"/>
      <name val="ZapfHumnst B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33" borderId="0" xfId="0" applyFill="1"/>
    <xf numFmtId="0" fontId="22" fillId="33" borderId="0" xfId="0" applyFont="1" applyFill="1" applyBorder="1" applyAlignment="1">
      <alignment horizontal="center" vertical="center"/>
    </xf>
    <xf numFmtId="3" fontId="22" fillId="33" borderId="0" xfId="0" applyNumberFormat="1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3" fontId="22" fillId="33" borderId="11" xfId="0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2" fontId="22" fillId="33" borderId="11" xfId="0" applyNumberFormat="1" applyFont="1" applyFill="1" applyBorder="1" applyAlignment="1">
      <alignment horizontal="center" vertical="center"/>
    </xf>
    <xf numFmtId="164" fontId="22" fillId="33" borderId="0" xfId="0" applyNumberFormat="1" applyFont="1" applyFill="1" applyBorder="1" applyAlignment="1">
      <alignment horizontal="center" vertical="center"/>
    </xf>
    <xf numFmtId="0" fontId="21" fillId="33" borderId="0" xfId="0" applyFont="1" applyFill="1" applyAlignment="1">
      <alignment horizontal="left"/>
    </xf>
    <xf numFmtId="0" fontId="0" fillId="33" borderId="0" xfId="0" applyFill="1" applyAlignment="1">
      <alignment horizontal="center"/>
    </xf>
    <xf numFmtId="0" fontId="21" fillId="33" borderId="0" xfId="0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0" fontId="0" fillId="33" borderId="0" xfId="0" applyFill="1" applyAlignment="1">
      <alignment horizontal="center"/>
    </xf>
    <xf numFmtId="16" fontId="0" fillId="33" borderId="0" xfId="0" quotePrefix="1" applyNumberFormat="1" applyFill="1" applyAlignment="1">
      <alignment horizontal="center"/>
    </xf>
    <xf numFmtId="0" fontId="0" fillId="33" borderId="0" xfId="0" quotePrefix="1" applyFill="1" applyAlignment="1">
      <alignment horizontal="center"/>
    </xf>
    <xf numFmtId="0" fontId="0" fillId="33" borderId="0" xfId="0" applyFill="1" applyAlignment="1">
      <alignment horizontal="left"/>
    </xf>
    <xf numFmtId="0" fontId="0" fillId="33" borderId="0" xfId="0" applyFill="1" applyAlignment="1">
      <alignment horizontal="left" vertical="center"/>
    </xf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 vertical="center"/>
    </xf>
    <xf numFmtId="0" fontId="16" fillId="33" borderId="0" xfId="0" applyFont="1" applyFill="1" applyAlignment="1">
      <alignment horizontal="left"/>
    </xf>
    <xf numFmtId="164" fontId="0" fillId="33" borderId="0" xfId="0" applyNumberFormat="1" applyFill="1" applyAlignment="1">
      <alignment horizontal="left"/>
    </xf>
    <xf numFmtId="164" fontId="16" fillId="33" borderId="0" xfId="0" applyNumberFormat="1" applyFont="1" applyFill="1" applyAlignment="1">
      <alignment horizontal="left"/>
    </xf>
    <xf numFmtId="43" fontId="0" fillId="33" borderId="0" xfId="45" applyFont="1" applyFill="1" applyAlignment="1">
      <alignment horizontal="center"/>
    </xf>
    <xf numFmtId="164" fontId="0" fillId="33" borderId="0" xfId="0" applyNumberFormat="1" applyFill="1" applyAlignment="1">
      <alignment horizontal="center" vertical="center"/>
    </xf>
    <xf numFmtId="165" fontId="0" fillId="33" borderId="0" xfId="45" applyNumberFormat="1" applyFont="1" applyFill="1" applyAlignment="1">
      <alignment horizontal="center"/>
    </xf>
    <xf numFmtId="0" fontId="21" fillId="33" borderId="0" xfId="0" applyFont="1" applyFill="1" applyAlignment="1"/>
    <xf numFmtId="0" fontId="16" fillId="33" borderId="0" xfId="0" applyFont="1" applyFill="1"/>
    <xf numFmtId="0" fontId="21" fillId="33" borderId="0" xfId="0" applyFont="1" applyFill="1" applyAlignment="1">
      <alignment vertical="center"/>
    </xf>
    <xf numFmtId="0" fontId="16" fillId="0" borderId="0" xfId="0" applyFont="1" applyAlignment="1"/>
    <xf numFmtId="8" fontId="0" fillId="33" borderId="0" xfId="0" applyNumberFormat="1" applyFill="1"/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 customBuiltin="1"/>
    <cellStyle name="Hipervínculo visitado" xfId="44" builtinId="9" customBuiltin="1"/>
    <cellStyle name="Incorrecto" xfId="7" builtinId="27" customBuiltin="1"/>
    <cellStyle name="Millares" xfId="45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66666666666673E-2"/>
          <c:y val="8.7125757305946336E-2"/>
          <c:w val="0.89755555555555555"/>
          <c:h val="0.67867566252655187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'GR3.1-A'!$D$5</c:f>
              <c:strCache>
                <c:ptCount val="1"/>
                <c:pt idx="0">
                  <c:v>Menor a 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cat>
            <c:numRef>
              <c:f>'GR3.1-A'!$A$5:$A$10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'GR3.1-A'!$D$6:$D$11</c:f>
              <c:numCache>
                <c:formatCode>#,#00</c:formatCode>
                <c:ptCount val="6"/>
                <c:pt idx="0">
                  <c:v>20.263249047454103</c:v>
                </c:pt>
                <c:pt idx="1">
                  <c:v>21.057012068248024</c:v>
                </c:pt>
                <c:pt idx="2">
                  <c:v>21.088362644999197</c:v>
                </c:pt>
                <c:pt idx="3">
                  <c:v>18.230836490819001</c:v>
                </c:pt>
                <c:pt idx="4">
                  <c:v>20.304118891786821</c:v>
                </c:pt>
                <c:pt idx="5">
                  <c:v>19.012021416304677</c:v>
                </c:pt>
              </c:numCache>
            </c:numRef>
          </c:val>
        </c:ser>
        <c:ser>
          <c:idx val="1"/>
          <c:order val="2"/>
          <c:tx>
            <c:strRef>
              <c:f>'GR3.1-A'!$C$5</c:f>
              <c:strCache>
                <c:ptCount val="1"/>
                <c:pt idx="0">
                  <c:v>1-2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'GR3.1-A'!$A$5:$A$10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'GR3.1-A'!$C$6:$C$11</c:f>
              <c:numCache>
                <c:formatCode>#,#00</c:formatCode>
                <c:ptCount val="6"/>
                <c:pt idx="0">
                  <c:v>9.2656737097332869</c:v>
                </c:pt>
                <c:pt idx="1">
                  <c:v>9.4153141905950886</c:v>
                </c:pt>
                <c:pt idx="2">
                  <c:v>6.5697332549313092</c:v>
                </c:pt>
                <c:pt idx="3">
                  <c:v>6.4412707665403675</c:v>
                </c:pt>
                <c:pt idx="4">
                  <c:v>7.2781851286846129</c:v>
                </c:pt>
                <c:pt idx="5">
                  <c:v>7.020911203151833</c:v>
                </c:pt>
              </c:numCache>
            </c:numRef>
          </c:val>
        </c:ser>
        <c:ser>
          <c:idx val="0"/>
          <c:order val="3"/>
          <c:tx>
            <c:strRef>
              <c:f>'GR3.1-A'!$B$5</c:f>
              <c:strCache>
                <c:ptCount val="1"/>
                <c:pt idx="0">
                  <c:v>2-3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'GR3.1-A'!$A$5:$A$10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'GR3.1-A'!$B$6:$B$11</c:f>
              <c:numCache>
                <c:formatCode>#,#00</c:formatCode>
                <c:ptCount val="6"/>
                <c:pt idx="0">
                  <c:v>9.2829927260131626</c:v>
                </c:pt>
                <c:pt idx="1">
                  <c:v>9.0043695380774036</c:v>
                </c:pt>
                <c:pt idx="2">
                  <c:v>7.4410648420377399</c:v>
                </c:pt>
                <c:pt idx="3">
                  <c:v>7.2087826678325069</c:v>
                </c:pt>
                <c:pt idx="4">
                  <c:v>8.2082574676443087</c:v>
                </c:pt>
                <c:pt idx="5">
                  <c:v>7.6421860794019594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602752"/>
        <c:axId val="226831168"/>
      </c:barChart>
      <c:scatterChart>
        <c:scatterStyle val="lineMarker"/>
        <c:varyColors val="0"/>
        <c:ser>
          <c:idx val="4"/>
          <c:order val="0"/>
          <c:tx>
            <c:strRef>
              <c:f>'GR3.1-A'!$F$4</c:f>
              <c:strCache>
                <c:ptCount val="1"/>
                <c:pt idx="0">
                  <c:v>Después del choque (participación de firmas con ICR&lt;2)</c:v>
                </c:pt>
              </c:strCache>
            </c:strRef>
          </c:tx>
          <c:spPr>
            <a:ln w="25400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</c:spPr>
          </c:marker>
          <c:yVal>
            <c:numRef>
              <c:f>'GR3.1-A'!$F$5:$F$10</c:f>
              <c:numCache>
                <c:formatCode>#,#00</c:formatCode>
                <c:ptCount val="6"/>
                <c:pt idx="0">
                  <c:v>30.827848978178039</c:v>
                </c:pt>
                <c:pt idx="1">
                  <c:v>31.736371202663335</c:v>
                </c:pt>
                <c:pt idx="2">
                  <c:v>28.657721708451383</c:v>
                </c:pt>
                <c:pt idx="3">
                  <c:v>25.658214320411929</c:v>
                </c:pt>
                <c:pt idx="4">
                  <c:v>28.847005560749963</c:v>
                </c:pt>
                <c:pt idx="5">
                  <c:v>27.10374785331852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602752"/>
        <c:axId val="226831168"/>
      </c:scatterChart>
      <c:catAx>
        <c:axId val="2146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831168"/>
        <c:crosses val="autoZero"/>
        <c:auto val="1"/>
        <c:lblAlgn val="ctr"/>
        <c:lblOffset val="100"/>
        <c:noMultiLvlLbl val="0"/>
      </c:catAx>
      <c:valAx>
        <c:axId val="226831168"/>
        <c:scaling>
          <c:orientation val="minMax"/>
          <c:max val="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</a:t>
                </a:r>
                <a:r>
                  <a:rPr lang="es-CO" baseline="0"/>
                  <a:t>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2880915236609463E-2"/>
              <c:y val="8.0067369093762535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crossAx val="2146027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81007144940215803"/>
          <c:w val="1"/>
          <c:h val="0.1761533974919802"/>
        </c:manualLayout>
      </c:layout>
      <c:overlay val="0"/>
    </c:legend>
    <c:plotVisOnly val="1"/>
    <c:dispBlanksAs val="gap"/>
    <c:showDLblsOverMax val="0"/>
  </c:chart>
  <c:spPr>
    <a:noFill/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66666666666673E-2"/>
          <c:y val="8.7125757305946336E-2"/>
          <c:w val="0.89755555555555555"/>
          <c:h val="0.67867566252655187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'GR3.1-B'!$D$4</c:f>
              <c:strCache>
                <c:ptCount val="1"/>
                <c:pt idx="0">
                  <c:v>Menor a 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cat>
            <c:numRef>
              <c:f>'GR3.1-B'!$A$5:$A$10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'GR3.1-B'!$D$5:$D$10</c:f>
              <c:numCache>
                <c:formatCode>#,#00</c:formatCode>
                <c:ptCount val="6"/>
                <c:pt idx="0">
                  <c:v>19.096506399361679</c:v>
                </c:pt>
                <c:pt idx="1">
                  <c:v>19.863137723580124</c:v>
                </c:pt>
                <c:pt idx="2">
                  <c:v>16.832653755485165</c:v>
                </c:pt>
                <c:pt idx="3">
                  <c:v>16.009073330818804</c:v>
                </c:pt>
                <c:pt idx="4">
                  <c:v>24.459985844120652</c:v>
                </c:pt>
                <c:pt idx="5">
                  <c:v>20.376763663426608</c:v>
                </c:pt>
              </c:numCache>
            </c:numRef>
          </c:val>
        </c:ser>
        <c:ser>
          <c:idx val="1"/>
          <c:order val="2"/>
          <c:tx>
            <c:strRef>
              <c:f>'GR3.1-B'!$C$4</c:f>
              <c:strCache>
                <c:ptCount val="1"/>
                <c:pt idx="0">
                  <c:v>1-2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'GR3.1-B'!$A$5:$A$10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'GR3.1-B'!$C$5:$C$10</c:f>
              <c:numCache>
                <c:formatCode>#,#00</c:formatCode>
                <c:ptCount val="6"/>
                <c:pt idx="0">
                  <c:v>14.126787019402851</c:v>
                </c:pt>
                <c:pt idx="1">
                  <c:v>17.993143630407467</c:v>
                </c:pt>
                <c:pt idx="2">
                  <c:v>8.8005610120978677</c:v>
                </c:pt>
                <c:pt idx="3">
                  <c:v>8.0029466296306726</c:v>
                </c:pt>
                <c:pt idx="4">
                  <c:v>10.030937661914862</c:v>
                </c:pt>
                <c:pt idx="5">
                  <c:v>11.484242908605184</c:v>
                </c:pt>
              </c:numCache>
            </c:numRef>
          </c:val>
        </c:ser>
        <c:ser>
          <c:idx val="0"/>
          <c:order val="3"/>
          <c:tx>
            <c:strRef>
              <c:f>'GR3.1-B'!$B$4</c:f>
              <c:strCache>
                <c:ptCount val="1"/>
                <c:pt idx="0">
                  <c:v>2-3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'GR3.1-B'!$A$5:$A$10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'GR3.1-B'!$B$5:$B$10</c:f>
              <c:numCache>
                <c:formatCode>#,#00</c:formatCode>
                <c:ptCount val="6"/>
                <c:pt idx="0">
                  <c:v>12.448566644643948</c:v>
                </c:pt>
                <c:pt idx="1">
                  <c:v>11.155301004899446</c:v>
                </c:pt>
                <c:pt idx="2">
                  <c:v>9.5621188427395598</c:v>
                </c:pt>
                <c:pt idx="3">
                  <c:v>15.799360884265811</c:v>
                </c:pt>
                <c:pt idx="4">
                  <c:v>10.364863651614913</c:v>
                </c:pt>
                <c:pt idx="5">
                  <c:v>8.3229294062360477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503360"/>
        <c:axId val="226833472"/>
      </c:barChart>
      <c:scatterChart>
        <c:scatterStyle val="lineMarker"/>
        <c:varyColors val="0"/>
        <c:ser>
          <c:idx val="4"/>
          <c:order val="0"/>
          <c:tx>
            <c:strRef>
              <c:f>'GR3.1-B'!$F$4</c:f>
              <c:strCache>
                <c:ptCount val="1"/>
                <c:pt idx="0">
                  <c:v>Después del choque (participación de la deuda de las firmas con ICR&lt;2)</c:v>
                </c:pt>
              </c:strCache>
            </c:strRef>
          </c:tx>
          <c:spPr>
            <a:ln w="25400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</c:spPr>
          </c:marker>
          <c:yVal>
            <c:numRef>
              <c:f>'GR3.1-B'!$F$5:$F$10</c:f>
              <c:numCache>
                <c:formatCode>#,#00</c:formatCode>
                <c:ptCount val="6"/>
                <c:pt idx="0">
                  <c:v>34.877247804030475</c:v>
                </c:pt>
                <c:pt idx="1">
                  <c:v>39.117531891647879</c:v>
                </c:pt>
                <c:pt idx="2">
                  <c:v>27.97115840651049</c:v>
                </c:pt>
                <c:pt idx="3">
                  <c:v>24.990274646254928</c:v>
                </c:pt>
                <c:pt idx="4">
                  <c:v>36.105828890107126</c:v>
                </c:pt>
                <c:pt idx="5">
                  <c:v>32.900501983957732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03360"/>
        <c:axId val="226833472"/>
      </c:scatterChart>
      <c:catAx>
        <c:axId val="2315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833472"/>
        <c:crosses val="autoZero"/>
        <c:auto val="1"/>
        <c:lblAlgn val="ctr"/>
        <c:lblOffset val="100"/>
        <c:noMultiLvlLbl val="0"/>
      </c:catAx>
      <c:valAx>
        <c:axId val="226833472"/>
        <c:scaling>
          <c:orientation val="minMax"/>
          <c:max val="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</a:t>
                </a:r>
                <a:r>
                  <a:rPr lang="es-CO" baseline="0"/>
                  <a:t>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2880954080135754E-2"/>
              <c:y val="1.3065326633165833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crossAx val="2315033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81007144940215803"/>
          <c:w val="1"/>
          <c:h val="0.1761533974919802"/>
        </c:manualLayout>
      </c:layout>
      <c:overlay val="0"/>
    </c:legend>
    <c:plotVisOnly val="1"/>
    <c:dispBlanksAs val="gap"/>
    <c:showDLblsOverMax val="0"/>
  </c:chart>
  <c:spPr>
    <a:noFill/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59443206585025E-2"/>
          <c:y val="0.12270949519637837"/>
          <c:w val="0.89755555555555555"/>
          <c:h val="0.46037876500073383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'GR3.2'!$L$2</c:f>
              <c:strCache>
                <c:ptCount val="1"/>
                <c:pt idx="0">
                  <c:v>Otros servicios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'GR3.2'!$L$3:$L$8</c:f>
              <c:numCache>
                <c:formatCode>#,#00</c:formatCode>
                <c:ptCount val="6"/>
                <c:pt idx="0">
                  <c:v>2.5978524419812956</c:v>
                </c:pt>
                <c:pt idx="1">
                  <c:v>2.6893466500208074</c:v>
                </c:pt>
                <c:pt idx="2">
                  <c:v>2.6941786497033196</c:v>
                </c:pt>
                <c:pt idx="3">
                  <c:v>2.6717186437384628</c:v>
                </c:pt>
                <c:pt idx="4">
                  <c:v>2.6721125928842087</c:v>
                </c:pt>
                <c:pt idx="5">
                  <c:v>2.5255076270330337</c:v>
                </c:pt>
              </c:numCache>
            </c:numRef>
          </c:val>
        </c:ser>
        <c:ser>
          <c:idx val="9"/>
          <c:order val="1"/>
          <c:tx>
            <c:strRef>
              <c:f>'GR3.2'!$K$2</c:f>
              <c:strCache>
                <c:ptCount val="1"/>
                <c:pt idx="0">
                  <c:v>Actividades inmobiliarias, de alquiler y empresariales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'GR3.2'!$K$3:$K$8</c:f>
              <c:numCache>
                <c:formatCode>#,#00</c:formatCode>
                <c:ptCount val="6"/>
                <c:pt idx="0">
                  <c:v>15.096409190624637</c:v>
                </c:pt>
                <c:pt idx="1">
                  <c:v>16.292134831460675</c:v>
                </c:pt>
                <c:pt idx="2">
                  <c:v>15.582402309295986</c:v>
                </c:pt>
                <c:pt idx="3">
                  <c:v>17.803361507820849</c:v>
                </c:pt>
                <c:pt idx="4">
                  <c:v>17.863294129225924</c:v>
                </c:pt>
                <c:pt idx="5">
                  <c:v>18.562481058692796</c:v>
                </c:pt>
              </c:numCache>
            </c:numRef>
          </c:val>
        </c:ser>
        <c:ser>
          <c:idx val="8"/>
          <c:order val="2"/>
          <c:tx>
            <c:strRef>
              <c:f>'GR3.2'!$J$2</c:f>
              <c:strCache>
                <c:ptCount val="1"/>
                <c:pt idx="0">
                  <c:v>Intermediación financiera 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'GR3.2'!$J$3:$J$8</c:f>
              <c:numCache>
                <c:formatCode>#,#00</c:formatCode>
                <c:ptCount val="6"/>
                <c:pt idx="0">
                  <c:v>2.8749567024593001</c:v>
                </c:pt>
                <c:pt idx="1">
                  <c:v>2.1431543903454018</c:v>
                </c:pt>
                <c:pt idx="2">
                  <c:v>2.3734430961672102</c:v>
                </c:pt>
                <c:pt idx="3">
                  <c:v>2.657145632954435</c:v>
                </c:pt>
                <c:pt idx="4">
                  <c:v>2.7311648048816495</c:v>
                </c:pt>
                <c:pt idx="5">
                  <c:v>3.4144863117486617</c:v>
                </c:pt>
              </c:numCache>
            </c:numRef>
          </c:val>
        </c:ser>
        <c:ser>
          <c:idx val="7"/>
          <c:order val="3"/>
          <c:tx>
            <c:strRef>
              <c:f>'GR3.2'!$I$2</c:f>
              <c:strCache>
                <c:ptCount val="1"/>
                <c:pt idx="0">
                  <c:v>Transporte, almacenamiento y comunicaciones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'GR3.2'!$I$3:$I$8</c:f>
              <c:numCache>
                <c:formatCode>#,#00</c:formatCode>
                <c:ptCount val="6"/>
                <c:pt idx="0">
                  <c:v>3.7351345110264402</c:v>
                </c:pt>
                <c:pt idx="1">
                  <c:v>3.6360799001248436</c:v>
                </c:pt>
                <c:pt idx="2">
                  <c:v>3.5280910888972041</c:v>
                </c:pt>
                <c:pt idx="3">
                  <c:v>3.8861362090741278</c:v>
                </c:pt>
                <c:pt idx="4">
                  <c:v>3.7941046208355886</c:v>
                </c:pt>
                <c:pt idx="5">
                  <c:v>3.7175472269926257</c:v>
                </c:pt>
              </c:numCache>
            </c:numRef>
          </c:val>
        </c:ser>
        <c:ser>
          <c:idx val="6"/>
          <c:order val="4"/>
          <c:tx>
            <c:strRef>
              <c:f>'GR3.2'!$H$2</c:f>
              <c:strCache>
                <c:ptCount val="1"/>
                <c:pt idx="0">
                  <c:v>Hoteles y restaurantes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'GR3.2'!$H$3:$H$8</c:f>
              <c:numCache>
                <c:formatCode>#,#00</c:formatCode>
                <c:ptCount val="6"/>
                <c:pt idx="0">
                  <c:v>1.9512758341992842</c:v>
                </c:pt>
                <c:pt idx="1">
                  <c:v>1.7894298793175198</c:v>
                </c:pt>
                <c:pt idx="2">
                  <c:v>1.9137221360987864</c:v>
                </c:pt>
                <c:pt idx="3">
                  <c:v>1.8507723695715534</c:v>
                </c:pt>
                <c:pt idx="4">
                  <c:v>1.7961714482554993</c:v>
                </c:pt>
                <c:pt idx="5">
                  <c:v>1.9244368117991715</c:v>
                </c:pt>
              </c:numCache>
            </c:numRef>
          </c:val>
        </c:ser>
        <c:ser>
          <c:idx val="5"/>
          <c:order val="5"/>
          <c:tx>
            <c:strRef>
              <c:f>'GR3.2'!$G$2</c:f>
              <c:strCache>
                <c:ptCount val="1"/>
                <c:pt idx="0">
                  <c:v>Comercio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'GR3.2'!$G$3:$G$8</c:f>
              <c:numCache>
                <c:formatCode>#,#00</c:formatCode>
                <c:ptCount val="6"/>
                <c:pt idx="0">
                  <c:v>34.557210483777858</c:v>
                </c:pt>
                <c:pt idx="1">
                  <c:v>34.22284644194756</c:v>
                </c:pt>
                <c:pt idx="2">
                  <c:v>34.60202063398728</c:v>
                </c:pt>
                <c:pt idx="3">
                  <c:v>32.259788205576605</c:v>
                </c:pt>
                <c:pt idx="4">
                  <c:v>31.853747354953004</c:v>
                </c:pt>
                <c:pt idx="5">
                  <c:v>31.498131124356</c:v>
                </c:pt>
              </c:numCache>
            </c:numRef>
          </c:val>
        </c:ser>
        <c:ser>
          <c:idx val="4"/>
          <c:order val="6"/>
          <c:tx>
            <c:strRef>
              <c:f>'GR3.2'!$F$2</c:f>
              <c:strCache>
                <c:ptCount val="1"/>
                <c:pt idx="0">
                  <c:v>Construcción 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'GR3.2'!$F$3:$F$8</c:f>
              <c:numCache>
                <c:formatCode>#,#00</c:formatCode>
                <c:ptCount val="6"/>
                <c:pt idx="0">
                  <c:v>8.4285879228726479</c:v>
                </c:pt>
                <c:pt idx="1">
                  <c:v>9.2176446109030383</c:v>
                </c:pt>
                <c:pt idx="2">
                  <c:v>9.5205003474635159</c:v>
                </c:pt>
                <c:pt idx="3">
                  <c:v>10.803458661226076</c:v>
                </c:pt>
                <c:pt idx="4">
                  <c:v>10.983711431524039</c:v>
                </c:pt>
                <c:pt idx="5">
                  <c:v>10.960703101323366</c:v>
                </c:pt>
              </c:numCache>
            </c:numRef>
          </c:val>
        </c:ser>
        <c:ser>
          <c:idx val="3"/>
          <c:order val="7"/>
          <c:tx>
            <c:strRef>
              <c:f>'GR3.2'!$E$2</c:f>
              <c:strCache>
                <c:ptCount val="1"/>
                <c:pt idx="0">
                  <c:v>Suministro de electricidad, gas y agua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'GR3.2'!$E$3:$E$8</c:f>
              <c:numCache>
                <c:formatCode>#,#00</c:formatCode>
                <c:ptCount val="6"/>
                <c:pt idx="0">
                  <c:v>0.19628218450525345</c:v>
                </c:pt>
                <c:pt idx="1">
                  <c:v>0.18206408655846859</c:v>
                </c:pt>
                <c:pt idx="2">
                  <c:v>0.20847810979847115</c:v>
                </c:pt>
                <c:pt idx="3">
                  <c:v>0.26717186437384632</c:v>
                </c:pt>
                <c:pt idx="4">
                  <c:v>0.25589291865557795</c:v>
                </c:pt>
                <c:pt idx="5">
                  <c:v>0.25760177795736944</c:v>
                </c:pt>
              </c:numCache>
            </c:numRef>
          </c:val>
        </c:ser>
        <c:ser>
          <c:idx val="2"/>
          <c:order val="8"/>
          <c:tx>
            <c:strRef>
              <c:f>'GR3.2'!$D$2</c:f>
              <c:strCache>
                <c:ptCount val="1"/>
                <c:pt idx="0">
                  <c:v>Industrias manufactureras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'GR3.2'!$D$3:$D$8</c:f>
              <c:numCache>
                <c:formatCode>#,#00</c:formatCode>
                <c:ptCount val="6"/>
                <c:pt idx="0">
                  <c:v>22.347304006465766</c:v>
                </c:pt>
                <c:pt idx="1">
                  <c:v>21.86849771119434</c:v>
                </c:pt>
                <c:pt idx="2">
                  <c:v>21.745870529748224</c:v>
                </c:pt>
                <c:pt idx="3">
                  <c:v>19.785290974448657</c:v>
                </c:pt>
                <c:pt idx="4">
                  <c:v>19.561045224152355</c:v>
                </c:pt>
                <c:pt idx="5">
                  <c:v>18.825133851904233</c:v>
                </c:pt>
              </c:numCache>
            </c:numRef>
          </c:val>
        </c:ser>
        <c:ser>
          <c:idx val="0"/>
          <c:order val="9"/>
          <c:tx>
            <c:strRef>
              <c:f>'GR3.2'!$C$2</c:f>
              <c:strCache>
                <c:ptCount val="1"/>
                <c:pt idx="0">
                  <c:v>Explotación de minas y canteras</c:v>
                </c:pt>
              </c:strCache>
            </c:strRef>
          </c:tx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'GR3.2'!$C$3:$C$8</c:f>
              <c:numCache>
                <c:formatCode>#,#00</c:formatCode>
                <c:ptCount val="6"/>
                <c:pt idx="0">
                  <c:v>1.5587114651887772</c:v>
                </c:pt>
                <c:pt idx="1">
                  <c:v>1.5657511444028298</c:v>
                </c:pt>
                <c:pt idx="2">
                  <c:v>1.5769498048858717</c:v>
                </c:pt>
                <c:pt idx="3">
                  <c:v>2.0402215097639171</c:v>
                </c:pt>
                <c:pt idx="4">
                  <c:v>2.411298656562177</c:v>
                </c:pt>
                <c:pt idx="5">
                  <c:v>2.308313971108193</c:v>
                </c:pt>
              </c:numCache>
            </c:numRef>
          </c:val>
        </c:ser>
        <c:ser>
          <c:idx val="1"/>
          <c:order val="10"/>
          <c:tx>
            <c:strRef>
              <c:f>'GR3.2'!$B$2</c:f>
              <c:strCache>
                <c:ptCount val="1"/>
                <c:pt idx="0">
                  <c:v>Agricultura, ganaderia, caza, silvicutura y pesca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'GR3.2'!$A$3:$A$8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'GR3.2'!$B$3:$B$8</c:f>
              <c:numCache>
                <c:formatCode>#,#00</c:formatCode>
                <c:ptCount val="6"/>
                <c:pt idx="0">
                  <c:v>6.6562752568987413</c:v>
                </c:pt>
                <c:pt idx="1">
                  <c:v>6.3930503537245107</c:v>
                </c:pt>
                <c:pt idx="2">
                  <c:v>6.2543432939541344</c:v>
                </c:pt>
                <c:pt idx="3">
                  <c:v>5.9749344214514721</c:v>
                </c:pt>
                <c:pt idx="4">
                  <c:v>6.0774568180699768</c:v>
                </c:pt>
                <c:pt idx="5">
                  <c:v>6.0056571370845537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562944"/>
        <c:axId val="226835776"/>
      </c:barChart>
      <c:catAx>
        <c:axId val="164562944"/>
        <c:scaling>
          <c:orientation val="minMax"/>
        </c:scaling>
        <c:delete val="0"/>
        <c:axPos val="b"/>
        <c:numFmt formatCode="#,#00" sourceLinked="1"/>
        <c:majorTickMark val="out"/>
        <c:minorTickMark val="none"/>
        <c:tickLblPos val="nextTo"/>
        <c:crossAx val="226835776"/>
        <c:crosses val="autoZero"/>
        <c:auto val="1"/>
        <c:lblAlgn val="ctr"/>
        <c:lblOffset val="100"/>
        <c:noMultiLvlLbl val="0"/>
      </c:catAx>
      <c:valAx>
        <c:axId val="226835776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</a:t>
                </a:r>
                <a:r>
                  <a:rPr lang="es-CO" baseline="0"/>
                  <a:t>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2880954080135754E-2"/>
              <c:y val="4.3233494599765783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crossAx val="1645629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3.2307783219724488E-2"/>
          <c:y val="0.66111853543164867"/>
          <c:w val="0.94732552844624118"/>
          <c:h val="0.2918364186206663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62492329786964E-2"/>
          <c:y val="0.11587707376482403"/>
          <c:w val="0.89755555555555555"/>
          <c:h val="0.46140950360056626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'GR3.2'!$L$11</c:f>
              <c:strCache>
                <c:ptCount val="1"/>
                <c:pt idx="0">
                  <c:v>Otros servicios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'GR3.2'!$L$12:$L$17</c:f>
              <c:numCache>
                <c:formatCode>#,#00</c:formatCode>
                <c:ptCount val="6"/>
                <c:pt idx="0">
                  <c:v>2.2284644194756553</c:v>
                </c:pt>
                <c:pt idx="1">
                  <c:v>2.2127520078675627</c:v>
                </c:pt>
                <c:pt idx="2">
                  <c:v>2.4435739600820741</c:v>
                </c:pt>
                <c:pt idx="3">
                  <c:v>2.4422567209390382</c:v>
                </c:pt>
                <c:pt idx="4">
                  <c:v>2.1664960764244285</c:v>
                </c:pt>
                <c:pt idx="5">
                  <c:v>1.994036526276556</c:v>
                </c:pt>
              </c:numCache>
            </c:numRef>
          </c:val>
        </c:ser>
        <c:ser>
          <c:idx val="9"/>
          <c:order val="1"/>
          <c:tx>
            <c:strRef>
              <c:f>'GR3.2'!$K$11</c:f>
              <c:strCache>
                <c:ptCount val="1"/>
                <c:pt idx="0">
                  <c:v>Actividades inmobiliarias, de alquiler y empresariales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'GR3.2'!$K$12:$K$17</c:f>
              <c:numCache>
                <c:formatCode>#,#00</c:formatCode>
                <c:ptCount val="6"/>
                <c:pt idx="0">
                  <c:v>14.063670411985019</c:v>
                </c:pt>
                <c:pt idx="1">
                  <c:v>14.194394361580068</c:v>
                </c:pt>
                <c:pt idx="2">
                  <c:v>14.400298451781385</c:v>
                </c:pt>
                <c:pt idx="3">
                  <c:v>16.906474820143885</c:v>
                </c:pt>
                <c:pt idx="4">
                  <c:v>16.854315933128625</c:v>
                </c:pt>
                <c:pt idx="5">
                  <c:v>18.729034662691017</c:v>
                </c:pt>
              </c:numCache>
            </c:numRef>
          </c:val>
        </c:ser>
        <c:ser>
          <c:idx val="8"/>
          <c:order val="2"/>
          <c:tx>
            <c:strRef>
              <c:f>'GR3.2'!$J$11</c:f>
              <c:strCache>
                <c:ptCount val="1"/>
                <c:pt idx="0">
                  <c:v>Intermediación financiera 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'GR3.2'!$J$12:$J$17</c:f>
              <c:numCache>
                <c:formatCode>#,#00</c:formatCode>
                <c:ptCount val="6"/>
                <c:pt idx="0">
                  <c:v>2.4906367041198503</c:v>
                </c:pt>
                <c:pt idx="1">
                  <c:v>1.9013276512047206</c:v>
                </c:pt>
                <c:pt idx="2">
                  <c:v>1.9212833426599514</c:v>
                </c:pt>
                <c:pt idx="3">
                  <c:v>3.2563422945853842</c:v>
                </c:pt>
                <c:pt idx="4">
                  <c:v>2.712384851586489</c:v>
                </c:pt>
                <c:pt idx="5">
                  <c:v>3.63399180022363</c:v>
                </c:pt>
              </c:numCache>
            </c:numRef>
          </c:val>
        </c:ser>
        <c:ser>
          <c:idx val="7"/>
          <c:order val="3"/>
          <c:tx>
            <c:strRef>
              <c:f>'GR3.2'!$I$11</c:f>
              <c:strCache>
                <c:ptCount val="1"/>
                <c:pt idx="0">
                  <c:v>Transporte, almacenamiento y comunicaciones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'GR3.2'!$I$12:$I$17</c:f>
              <c:numCache>
                <c:formatCode>#,#00</c:formatCode>
                <c:ptCount val="6"/>
                <c:pt idx="0">
                  <c:v>3.6142322097378274</c:v>
                </c:pt>
                <c:pt idx="1">
                  <c:v>3.474840190132765</c:v>
                </c:pt>
                <c:pt idx="2">
                  <c:v>3.4695019585898148</c:v>
                </c:pt>
                <c:pt idx="3">
                  <c:v>3.5592578568723972</c:v>
                </c:pt>
                <c:pt idx="4">
                  <c:v>3.4970999658819517</c:v>
                </c:pt>
                <c:pt idx="5">
                  <c:v>3.3358181140514351</c:v>
                </c:pt>
              </c:numCache>
            </c:numRef>
          </c:val>
        </c:ser>
        <c:ser>
          <c:idx val="6"/>
          <c:order val="4"/>
          <c:tx>
            <c:strRef>
              <c:f>'GR3.2'!$H$11</c:f>
              <c:strCache>
                <c:ptCount val="1"/>
                <c:pt idx="0">
                  <c:v>Hoteles y restaurantes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'GR3.2'!$H$12:$H$17</c:f>
              <c:numCache>
                <c:formatCode>#,#00</c:formatCode>
                <c:ptCount val="6"/>
                <c:pt idx="0">
                  <c:v>1.3295880149812735</c:v>
                </c:pt>
                <c:pt idx="1">
                  <c:v>1.212915915423701</c:v>
                </c:pt>
                <c:pt idx="2">
                  <c:v>1.2684200708822981</c:v>
                </c:pt>
                <c:pt idx="3">
                  <c:v>1.5903067020068156</c:v>
                </c:pt>
                <c:pt idx="4">
                  <c:v>1.2111907198908223</c:v>
                </c:pt>
                <c:pt idx="5">
                  <c:v>1.3045098770033545</c:v>
                </c:pt>
              </c:numCache>
            </c:numRef>
          </c:val>
        </c:ser>
        <c:ser>
          <c:idx val="5"/>
          <c:order val="5"/>
          <c:tx>
            <c:strRef>
              <c:f>'GR3.2'!$G$11</c:f>
              <c:strCache>
                <c:ptCount val="1"/>
                <c:pt idx="0">
                  <c:v>Comercio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'GR3.2'!$G$12:$G$17</c:f>
              <c:numCache>
                <c:formatCode>#,#00</c:formatCode>
                <c:ptCount val="6"/>
                <c:pt idx="0">
                  <c:v>38.183520599250933</c:v>
                </c:pt>
                <c:pt idx="1">
                  <c:v>39.157515161448941</c:v>
                </c:pt>
                <c:pt idx="2">
                  <c:v>38.500279798545044</c:v>
                </c:pt>
                <c:pt idx="3">
                  <c:v>35.081408557364632</c:v>
                </c:pt>
                <c:pt idx="4">
                  <c:v>35.670419651995907</c:v>
                </c:pt>
                <c:pt idx="5">
                  <c:v>35.277674245247859</c:v>
                </c:pt>
              </c:numCache>
            </c:numRef>
          </c:val>
        </c:ser>
        <c:ser>
          <c:idx val="4"/>
          <c:order val="6"/>
          <c:tx>
            <c:strRef>
              <c:f>'GR3.2'!$F$11</c:f>
              <c:strCache>
                <c:ptCount val="1"/>
                <c:pt idx="0">
                  <c:v>Construcción 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'GR3.2'!$F$12:$F$17</c:f>
              <c:numCache>
                <c:formatCode>#,#00</c:formatCode>
                <c:ptCount val="6"/>
                <c:pt idx="0">
                  <c:v>8.6891385767790261</c:v>
                </c:pt>
                <c:pt idx="1">
                  <c:v>8.9493525651532533</c:v>
                </c:pt>
                <c:pt idx="2">
                  <c:v>8.9908599141951129</c:v>
                </c:pt>
                <c:pt idx="3">
                  <c:v>9.9583491101855355</c:v>
                </c:pt>
                <c:pt idx="4">
                  <c:v>9.2971682019788471</c:v>
                </c:pt>
                <c:pt idx="5">
                  <c:v>9.206112560566531</c:v>
                </c:pt>
              </c:numCache>
            </c:numRef>
          </c:val>
        </c:ser>
        <c:ser>
          <c:idx val="3"/>
          <c:order val="7"/>
          <c:tx>
            <c:strRef>
              <c:f>'GR3.2'!$E$11</c:f>
              <c:strCache>
                <c:ptCount val="1"/>
                <c:pt idx="0">
                  <c:v>Suministro de electricidad, gas y agua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'GR3.2'!$E$12:$E$17</c:f>
              <c:numCache>
                <c:formatCode>#,#00</c:formatCode>
                <c:ptCount val="6"/>
                <c:pt idx="0">
                  <c:v>0.14981273408239701</c:v>
                </c:pt>
                <c:pt idx="1">
                  <c:v>0.19668906736600558</c:v>
                </c:pt>
                <c:pt idx="2">
                  <c:v>0.13057265435553067</c:v>
                </c:pt>
                <c:pt idx="3">
                  <c:v>0.26505111700113593</c:v>
                </c:pt>
                <c:pt idx="4">
                  <c:v>0.22176731490958718</c:v>
                </c:pt>
                <c:pt idx="5">
                  <c:v>0.20499440924338427</c:v>
                </c:pt>
              </c:numCache>
            </c:numRef>
          </c:val>
        </c:ser>
        <c:ser>
          <c:idx val="2"/>
          <c:order val="8"/>
          <c:tx>
            <c:strRef>
              <c:f>'GR3.2'!$D$11</c:f>
              <c:strCache>
                <c:ptCount val="1"/>
                <c:pt idx="0">
                  <c:v>Industrias manufactureras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'GR3.2'!$D$12:$D$17</c:f>
              <c:numCache>
                <c:formatCode>#,#00</c:formatCode>
                <c:ptCount val="6"/>
                <c:pt idx="0">
                  <c:v>17.471910112359552</c:v>
                </c:pt>
                <c:pt idx="1">
                  <c:v>18.177347975741682</c:v>
                </c:pt>
                <c:pt idx="2">
                  <c:v>17.31020332027607</c:v>
                </c:pt>
                <c:pt idx="3">
                  <c:v>15.051117001135934</c:v>
                </c:pt>
                <c:pt idx="4">
                  <c:v>14.790174002047083</c:v>
                </c:pt>
                <c:pt idx="5">
                  <c:v>13.5109951546776</c:v>
                </c:pt>
              </c:numCache>
            </c:numRef>
          </c:val>
        </c:ser>
        <c:ser>
          <c:idx val="0"/>
          <c:order val="9"/>
          <c:tx>
            <c:strRef>
              <c:f>'GR3.2'!$C$11</c:f>
              <c:strCache>
                <c:ptCount val="1"/>
                <c:pt idx="0">
                  <c:v>Explotación de minas y canteras</c:v>
                </c:pt>
              </c:strCache>
            </c:strRef>
          </c:tx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'GR3.2'!$C$12:$C$17</c:f>
              <c:numCache>
                <c:formatCode>#,#00</c:formatCode>
                <c:ptCount val="6"/>
                <c:pt idx="0">
                  <c:v>1.4044943820224718</c:v>
                </c:pt>
                <c:pt idx="1">
                  <c:v>1.8029831175217177</c:v>
                </c:pt>
                <c:pt idx="2">
                  <c:v>1.8653236336504384</c:v>
                </c:pt>
                <c:pt idx="3">
                  <c:v>2.7073078379401743</c:v>
                </c:pt>
                <c:pt idx="4">
                  <c:v>3.6506311838962811</c:v>
                </c:pt>
                <c:pt idx="5">
                  <c:v>3.4289973909802458</c:v>
                </c:pt>
              </c:numCache>
            </c:numRef>
          </c:val>
        </c:ser>
        <c:ser>
          <c:idx val="1"/>
          <c:order val="10"/>
          <c:tx>
            <c:strRef>
              <c:f>'GR3.2'!$B$11</c:f>
              <c:strCache>
                <c:ptCount val="1"/>
                <c:pt idx="0">
                  <c:v>Agricultura, ganaderia, caza, silvicutura y pesca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'GR3.2'!$A$12:$A$17</c:f>
              <c:numCache>
                <c:formatCode>#,#00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'GR3.2'!$B$12:$B$17</c:f>
              <c:numCache>
                <c:formatCode>#,#00</c:formatCode>
                <c:ptCount val="6"/>
                <c:pt idx="0">
                  <c:v>10.374531835205993</c:v>
                </c:pt>
                <c:pt idx="1">
                  <c:v>8.7198819865595798</c:v>
                </c:pt>
                <c:pt idx="2">
                  <c:v>9.6996828949822795</c:v>
                </c:pt>
                <c:pt idx="3">
                  <c:v>9.182127981825067</c:v>
                </c:pt>
                <c:pt idx="4">
                  <c:v>9.92835209825998</c:v>
                </c:pt>
                <c:pt idx="5">
                  <c:v>9.3738352590383904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62528"/>
        <c:axId val="227773248"/>
      </c:barChart>
      <c:catAx>
        <c:axId val="152662528"/>
        <c:scaling>
          <c:orientation val="minMax"/>
        </c:scaling>
        <c:delete val="0"/>
        <c:axPos val="b"/>
        <c:numFmt formatCode="#,#00" sourceLinked="1"/>
        <c:majorTickMark val="out"/>
        <c:minorTickMark val="none"/>
        <c:tickLblPos val="nextTo"/>
        <c:crossAx val="227773248"/>
        <c:crosses val="autoZero"/>
        <c:auto val="1"/>
        <c:lblAlgn val="ctr"/>
        <c:lblOffset val="100"/>
        <c:noMultiLvlLbl val="0"/>
      </c:catAx>
      <c:valAx>
        <c:axId val="227773248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</a:t>
                </a:r>
                <a:r>
                  <a:rPr lang="es-CO" baseline="0"/>
                  <a:t>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2880954080135754E-2"/>
              <c:y val="4.3233494599765783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crossAx val="1526625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6.0484856796521706E-2"/>
          <c:y val="0.65970845229636277"/>
          <c:w val="0.92304525378436453"/>
          <c:h val="0.2998955110390210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773908922208313"/>
          <c:y val="0.10338194998178266"/>
          <c:w val="0.83260673522672179"/>
          <c:h val="0.68152159621864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'GR3.3'!$B$3</c:f>
              <c:strCache>
                <c:ptCount val="1"/>
                <c:pt idx="0">
                  <c:v>Participación base supersociedades</c:v>
                </c:pt>
              </c:strCache>
            </c:strRef>
          </c:tx>
          <c:spPr>
            <a:solidFill>
              <a:srgbClr val="9E0000"/>
            </a:solidFill>
            <a:ln>
              <a:solidFill>
                <a:srgbClr val="996600"/>
              </a:solidFill>
              <a:prstDash val="sysDot"/>
            </a:ln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'GR3.3'!$A$4:$A$9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'GR3.3'!$B$4:$B$9</c:f>
              <c:numCache>
                <c:formatCode>#,#00</c:formatCode>
                <c:ptCount val="6"/>
                <c:pt idx="0">
                  <c:v>42.273590032054571</c:v>
                </c:pt>
                <c:pt idx="1">
                  <c:v>41.756196129589796</c:v>
                </c:pt>
                <c:pt idx="2">
                  <c:v>39.6850851547307</c:v>
                </c:pt>
                <c:pt idx="3">
                  <c:v>42.435858396536034</c:v>
                </c:pt>
                <c:pt idx="4">
                  <c:v>41.419454587888382</c:v>
                </c:pt>
                <c:pt idx="5">
                  <c:v>40.221797767393866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65600"/>
        <c:axId val="227777856"/>
      </c:barChart>
      <c:lineChart>
        <c:grouping val="standard"/>
        <c:varyColors val="0"/>
        <c:ser>
          <c:idx val="1"/>
          <c:order val="1"/>
          <c:tx>
            <c:strRef>
              <c:f>'GR3.3'!$C$3</c:f>
              <c:strCache>
                <c:ptCount val="1"/>
                <c:pt idx="0">
                  <c:v>Promedio</c:v>
                </c:pt>
              </c:strCache>
            </c:strRef>
          </c:tx>
          <c:spPr>
            <a:ln>
              <a:solidFill>
                <a:srgbClr val="EAB010"/>
              </a:solidFill>
              <a:prstDash val="sysDot"/>
            </a:ln>
          </c:spPr>
          <c:marker>
            <c:symbol val="none"/>
          </c:marker>
          <c:cat>
            <c:numRef>
              <c:f>'[1]Gráfico 4'!$A$6:$A$19</c:f>
              <c:numCache>
                <c:formatCode>General</c:formatCode>
                <c:ptCount val="14"/>
                <c:pt idx="0">
                  <c:v>36891</c:v>
                </c:pt>
                <c:pt idx="1">
                  <c:v>37256</c:v>
                </c:pt>
                <c:pt idx="2">
                  <c:v>37621</c:v>
                </c:pt>
                <c:pt idx="3">
                  <c:v>37986</c:v>
                </c:pt>
                <c:pt idx="4">
                  <c:v>38352</c:v>
                </c:pt>
                <c:pt idx="5">
                  <c:v>38717</c:v>
                </c:pt>
                <c:pt idx="6">
                  <c:v>39082</c:v>
                </c:pt>
                <c:pt idx="7">
                  <c:v>39447</c:v>
                </c:pt>
                <c:pt idx="8">
                  <c:v>39813</c:v>
                </c:pt>
                <c:pt idx="9">
                  <c:v>40178</c:v>
                </c:pt>
                <c:pt idx="10">
                  <c:v>40543</c:v>
                </c:pt>
                <c:pt idx="11">
                  <c:v>40908</c:v>
                </c:pt>
                <c:pt idx="12">
                  <c:v>41274</c:v>
                </c:pt>
                <c:pt idx="13">
                  <c:v>41639</c:v>
                </c:pt>
              </c:numCache>
            </c:numRef>
          </c:cat>
          <c:val>
            <c:numRef>
              <c:f>'GR3.3'!$C$4:$C$9</c:f>
              <c:numCache>
                <c:formatCode>#,#00</c:formatCode>
                <c:ptCount val="6"/>
                <c:pt idx="0">
                  <c:v>41.298663678032227</c:v>
                </c:pt>
                <c:pt idx="1">
                  <c:v>41.298663678032227</c:v>
                </c:pt>
                <c:pt idx="2">
                  <c:v>41.298663678032227</c:v>
                </c:pt>
                <c:pt idx="3">
                  <c:v>41.298663678032227</c:v>
                </c:pt>
                <c:pt idx="4">
                  <c:v>41.298663678032227</c:v>
                </c:pt>
                <c:pt idx="5">
                  <c:v>41.298663678032227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65600"/>
        <c:axId val="227777856"/>
      </c:lineChart>
      <c:dateAx>
        <c:axId val="15266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es-CO"/>
          </a:p>
        </c:txPr>
        <c:crossAx val="227777856"/>
        <c:crosses val="autoZero"/>
        <c:auto val="0"/>
        <c:lblOffset val="100"/>
        <c:baseTimeUnit val="days"/>
        <c:majorUnit val="1"/>
      </c:dateAx>
      <c:valAx>
        <c:axId val="2277778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3.1308626672113211E-2"/>
              <c:y val="2.956401283172937E-4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52665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solidFill>
        <a:sysClr val="windowText" lastClr="000000"/>
      </a:solidFill>
    </a:ln>
  </c:spPr>
  <c:txPr>
    <a:bodyPr/>
    <a:lstStyle/>
    <a:p>
      <a:pPr>
        <a:defRPr sz="1100">
          <a:latin typeface="ZapfHumnst BT" pitchFamily="34" charset="0"/>
        </a:defRPr>
      </a:pPr>
      <a:endParaRPr lang="es-CO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327304232601992"/>
          <c:y val="9.3720187150519219E-2"/>
          <c:w val="0.83260673522672179"/>
          <c:h val="0.68152159621864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'GR3.3'!$F$3</c:f>
              <c:strCache>
                <c:ptCount val="1"/>
                <c:pt idx="0">
                  <c:v>Participación base frágiles despúes del choque</c:v>
                </c:pt>
              </c:strCache>
            </c:strRef>
          </c:tx>
          <c:spPr>
            <a:solidFill>
              <a:srgbClr val="9E0000"/>
            </a:solidFill>
            <a:ln>
              <a:solidFill>
                <a:srgbClr val="996600"/>
              </a:solidFill>
              <a:prstDash val="sysDot"/>
            </a:ln>
          </c:spPr>
          <c:invertIfNegative val="0"/>
          <c:dLbls>
            <c:dLbl>
              <c:idx val="1"/>
              <c:layout>
                <c:manualLayout>
                  <c:x val="-7.7669902912621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'GR3.3'!$A$4:$A$9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'GR3.3'!$F$4:$F$9</c:f>
              <c:numCache>
                <c:formatCode>#,#00</c:formatCode>
                <c:ptCount val="6"/>
                <c:pt idx="0">
                  <c:v>17.425562127102335</c:v>
                </c:pt>
                <c:pt idx="1">
                  <c:v>18.339287547931065</c:v>
                </c:pt>
                <c:pt idx="2">
                  <c:v>12.389580857223226</c:v>
                </c:pt>
                <c:pt idx="3">
                  <c:v>13.093451406869896</c:v>
                </c:pt>
                <c:pt idx="4">
                  <c:v>14.15876791573471</c:v>
                </c:pt>
                <c:pt idx="5">
                  <c:v>13.108745263701469</c:v>
                </c:pt>
              </c:numCache>
            </c:numRef>
          </c:val>
        </c:ser>
        <c:ser>
          <c:idx val="2"/>
          <c:order val="1"/>
          <c:tx>
            <c:strRef>
              <c:f>'GR3.3'!$D$3</c:f>
              <c:strCache>
                <c:ptCount val="1"/>
                <c:pt idx="0">
                  <c:v>Participación base frágiles antes del choque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2.588976377952756E-2"/>
                  <c:y val="1.449275362318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122977346278317E-2"/>
                  <c:y val="1.449275362318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889967637540454E-2"/>
                  <c:y val="2.4154589371980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122977346278317E-2"/>
                  <c:y val="1.449275362318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533980582524271E-2"/>
                  <c:y val="2.415420898474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0711974110032363E-2"/>
                  <c:y val="2.4154589371980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'GR3.3'!$A$4:$A$9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'GR3.3'!$D$4:$D$9</c:f>
              <c:numCache>
                <c:formatCode>#,#00</c:formatCode>
                <c:ptCount val="6"/>
                <c:pt idx="0">
                  <c:v>16.33154041751823</c:v>
                </c:pt>
                <c:pt idx="1">
                  <c:v>17.643427872695913</c:v>
                </c:pt>
                <c:pt idx="2">
                  <c:v>10.935648343392558</c:v>
                </c:pt>
                <c:pt idx="3">
                  <c:v>12.444050706472852</c:v>
                </c:pt>
                <c:pt idx="4">
                  <c:v>13.257834671667224</c:v>
                </c:pt>
                <c:pt idx="5">
                  <c:v>12.48903357705824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63968"/>
        <c:axId val="205212480"/>
      </c:barChart>
      <c:dateAx>
        <c:axId val="164563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es-CO"/>
          </a:p>
        </c:txPr>
        <c:crossAx val="205212480"/>
        <c:crosses val="autoZero"/>
        <c:auto val="0"/>
        <c:lblOffset val="100"/>
        <c:baseTimeUnit val="days"/>
        <c:majorUnit val="1"/>
      </c:dateAx>
      <c:valAx>
        <c:axId val="205212480"/>
        <c:scaling>
          <c:orientation val="minMax"/>
          <c:max val="2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3.1308626672113211E-2"/>
              <c:y val="2.956401283172937E-4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6456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solidFill>
        <a:sysClr val="windowText" lastClr="000000"/>
      </a:solidFill>
    </a:ln>
  </c:spPr>
  <c:txPr>
    <a:bodyPr/>
    <a:lstStyle/>
    <a:p>
      <a:pPr>
        <a:defRPr sz="1100">
          <a:latin typeface="ZapfHumnst BT" pitchFamily="34" charset="0"/>
        </a:defRPr>
      </a:pPr>
      <a:endParaRPr lang="es-CO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62796296296296"/>
          <c:y val="0.11304385864810378"/>
          <c:w val="0.83260673522672179"/>
          <c:h val="0.60863829320370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'GR3.4'!$B$2</c:f>
              <c:strCache>
                <c:ptCount val="1"/>
                <c:pt idx="0">
                  <c:v>IC</c:v>
                </c:pt>
              </c:strCache>
            </c:strRef>
          </c:tx>
          <c:spPr>
            <a:solidFill>
              <a:srgbClr val="9E0000"/>
            </a:solidFill>
            <a:ln>
              <a:solidFill>
                <a:srgbClr val="996600"/>
              </a:solidFill>
              <a:prstDash val="sysDot"/>
            </a:ln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'GR3.4'!$A$3:$A$8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'GR3.4'!$B$3:$B$8</c:f>
              <c:numCache>
                <c:formatCode>General</c:formatCode>
                <c:ptCount val="6"/>
                <c:pt idx="0">
                  <c:v>4.0410350055305191</c:v>
                </c:pt>
                <c:pt idx="1">
                  <c:v>7.2657323199900867</c:v>
                </c:pt>
                <c:pt idx="2">
                  <c:v>5.8302745407437984</c:v>
                </c:pt>
                <c:pt idx="3">
                  <c:v>5.8748912628748249</c:v>
                </c:pt>
                <c:pt idx="4">
                  <c:v>4.3705345315579489</c:v>
                </c:pt>
                <c:pt idx="5">
                  <c:v>3.0556429480351985</c:v>
                </c:pt>
              </c:numCache>
            </c:numRef>
          </c:val>
        </c:ser>
        <c:ser>
          <c:idx val="1"/>
          <c:order val="1"/>
          <c:tx>
            <c:strRef>
              <c:f>'GR3.4'!$C$2</c:f>
              <c:strCache>
                <c:ptCount val="1"/>
                <c:pt idx="0">
                  <c:v>IM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#,##0.0" sourceLinked="0"/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'GR3.4'!$A$3:$A$8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'GR3.4'!$C$3:$C$8</c:f>
              <c:numCache>
                <c:formatCode>General</c:formatCode>
                <c:ptCount val="6"/>
                <c:pt idx="0">
                  <c:v>0.98228142615649994</c:v>
                </c:pt>
                <c:pt idx="1">
                  <c:v>1.7813044016938901</c:v>
                </c:pt>
                <c:pt idx="2">
                  <c:v>1.1687448243100185</c:v>
                </c:pt>
                <c:pt idx="3">
                  <c:v>1.1876848543884646</c:v>
                </c:pt>
                <c:pt idx="4">
                  <c:v>1.1094143689537546</c:v>
                </c:pt>
                <c:pt idx="5">
                  <c:v>0.80184048836136401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86976"/>
        <c:axId val="205214784"/>
      </c:barChart>
      <c:dateAx>
        <c:axId val="15308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es-CO"/>
          </a:p>
        </c:txPr>
        <c:crossAx val="205214784"/>
        <c:crosses val="autoZero"/>
        <c:auto val="0"/>
        <c:lblOffset val="100"/>
        <c:baseTimeUnit val="days"/>
        <c:majorUnit val="1"/>
      </c:dateAx>
      <c:valAx>
        <c:axId val="2052147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3.1308626672113211E-2"/>
              <c:y val="2.956401283172937E-4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530869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itchFamily="34" charset="0"/>
        </a:defRPr>
      </a:pPr>
      <a:endParaRPr lang="es-CO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62796296296296"/>
          <c:y val="0.11304385864810378"/>
          <c:w val="0.83260673522672179"/>
          <c:h val="0.60410227753788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'GR3.4'!$F$2</c:f>
              <c:strCache>
                <c:ptCount val="1"/>
                <c:pt idx="0">
                  <c:v>IC</c:v>
                </c:pt>
              </c:strCache>
            </c:strRef>
          </c:tx>
          <c:spPr>
            <a:solidFill>
              <a:srgbClr val="9E0000"/>
            </a:solidFill>
            <a:ln>
              <a:solidFill>
                <a:srgbClr val="996600"/>
              </a:solidFill>
              <a:prstDash val="sysDot"/>
            </a:ln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'GR3.4'!$E$3:$E$8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'GR3.4'!$F$3:$F$8</c:f>
              <c:numCache>
                <c:formatCode>General</c:formatCode>
                <c:ptCount val="6"/>
                <c:pt idx="0">
                  <c:v>5.9263000135955552</c:v>
                </c:pt>
                <c:pt idx="1">
                  <c:v>12.300238444078159</c:v>
                </c:pt>
                <c:pt idx="2">
                  <c:v>12.743006304174184</c:v>
                </c:pt>
                <c:pt idx="3">
                  <c:v>12.973361622874807</c:v>
                </c:pt>
                <c:pt idx="4">
                  <c:v>9.152737949379631</c:v>
                </c:pt>
                <c:pt idx="5">
                  <c:v>6.487396402697426</c:v>
                </c:pt>
              </c:numCache>
            </c:numRef>
          </c:val>
        </c:ser>
        <c:ser>
          <c:idx val="1"/>
          <c:order val="1"/>
          <c:tx>
            <c:strRef>
              <c:f>'GR3.4'!$G$2</c:f>
              <c:strCache>
                <c:ptCount val="1"/>
                <c:pt idx="0">
                  <c:v>IM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#,##0.0" sourceLinked="0"/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'GR3.4'!$E$3:$E$8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'GR3.4'!$G$3:$G$8</c:f>
              <c:numCache>
                <c:formatCode>General</c:formatCode>
                <c:ptCount val="6"/>
                <c:pt idx="0">
                  <c:v>1.7036138484912029</c:v>
                </c:pt>
                <c:pt idx="1">
                  <c:v>3.1973746270953183</c:v>
                </c:pt>
                <c:pt idx="2">
                  <c:v>2.3154073608627366</c:v>
                </c:pt>
                <c:pt idx="3">
                  <c:v>2.5283201359715277</c:v>
                </c:pt>
                <c:pt idx="4">
                  <c:v>2.1990402201121486</c:v>
                </c:pt>
                <c:pt idx="5">
                  <c:v>1.8067844785496154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82240"/>
        <c:axId val="205217088"/>
      </c:barChart>
      <c:dateAx>
        <c:axId val="153482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es-CO"/>
          </a:p>
        </c:txPr>
        <c:crossAx val="205217088"/>
        <c:crosses val="autoZero"/>
        <c:auto val="0"/>
        <c:lblOffset val="100"/>
        <c:baseTimeUnit val="days"/>
        <c:majorUnit val="1"/>
      </c:dateAx>
      <c:valAx>
        <c:axId val="2052170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3.1308626672113211E-2"/>
              <c:y val="2.956401283172937E-4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53482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itchFamily="34" charset="0"/>
        </a:defRPr>
      </a:pPr>
      <a:endParaRPr lang="es-CO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280736</xdr:colOff>
      <xdr:row>11</xdr:row>
      <xdr:rowOff>54391</xdr:rowOff>
    </xdr:from>
    <xdr:to>
      <xdr:col>5</xdr:col>
      <xdr:colOff>718886</xdr:colOff>
      <xdr:row>30</xdr:row>
      <xdr:rowOff>40105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199305</xdr:colOff>
      <xdr:row>10</xdr:row>
      <xdr:rowOff>162285</xdr:rowOff>
    </xdr:from>
    <xdr:to>
      <xdr:col>4</xdr:col>
      <xdr:colOff>4220652</xdr:colOff>
      <xdr:row>30</xdr:row>
      <xdr:rowOff>145032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705972</xdr:colOff>
      <xdr:row>2</xdr:row>
      <xdr:rowOff>1120</xdr:rowOff>
    </xdr:from>
    <xdr:to>
      <xdr:col>18</xdr:col>
      <xdr:colOff>728384</xdr:colOff>
      <xdr:row>31</xdr:row>
      <xdr:rowOff>145676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829234</xdr:colOff>
      <xdr:row>2</xdr:row>
      <xdr:rowOff>33616</xdr:rowOff>
    </xdr:from>
    <xdr:to>
      <xdr:col>25</xdr:col>
      <xdr:colOff>795618</xdr:colOff>
      <xdr:row>31</xdr:row>
      <xdr:rowOff>168087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85725</xdr:rowOff>
    </xdr:from>
    <xdr:to>
      <xdr:col>3</xdr:col>
      <xdr:colOff>0</xdr:colOff>
      <xdr:row>34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13</xdr:row>
      <xdr:rowOff>85724</xdr:rowOff>
    </xdr:from>
    <xdr:to>
      <xdr:col>6</xdr:col>
      <xdr:colOff>190501</xdr:colOff>
      <xdr:row>33</xdr:row>
      <xdr:rowOff>171450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11</xdr:row>
      <xdr:rowOff>85724</xdr:rowOff>
    </xdr:from>
    <xdr:to>
      <xdr:col>6</xdr:col>
      <xdr:colOff>1638300</xdr:colOff>
      <xdr:row>26</xdr:row>
      <xdr:rowOff>190499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47624</xdr:colOff>
      <xdr:row>11</xdr:row>
      <xdr:rowOff>123825</xdr:rowOff>
    </xdr:from>
    <xdr:to>
      <xdr:col>15</xdr:col>
      <xdr:colOff>581024</xdr:colOff>
      <xdr:row>27</xdr:row>
      <xdr:rowOff>28575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I1152879\ADRIANA\Reportes%20de%20Estabilidad\2014-II\Sector%20Corporativo\III%20-%20B.%20Situaci&#243;n%20Actual%20Deudores%20-%20Sector%20Corporativo%20Privado%202014-II%20-%20Ca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  <sheetName val="Gráfico 2"/>
      <sheetName val="Grafico 3"/>
      <sheetName val="Gráfico 4"/>
      <sheetName val="Gráfico 5"/>
      <sheetName val="Gráfico 6"/>
      <sheetName val="Gráfico 7"/>
      <sheetName val="Gráfico 8"/>
      <sheetName val="Cuadro 2"/>
      <sheetName val="Calculos Cuadro 1"/>
      <sheetName val="Gráfico 9"/>
      <sheetName val="Gráfico 10"/>
      <sheetName val="Hoja1"/>
      <sheetName val="Mapa 1"/>
      <sheetName val="Mapa 2"/>
    </sheetNames>
    <sheetDataSet>
      <sheetData sheetId="0"/>
      <sheetData sheetId="1"/>
      <sheetData sheetId="2"/>
      <sheetData sheetId="3">
        <row r="6">
          <cell r="A6">
            <v>36891</v>
          </cell>
        </row>
        <row r="7">
          <cell r="A7">
            <v>37256</v>
          </cell>
        </row>
        <row r="8">
          <cell r="A8">
            <v>37621</v>
          </cell>
        </row>
        <row r="9">
          <cell r="A9">
            <v>37986</v>
          </cell>
        </row>
        <row r="10">
          <cell r="A10">
            <v>38352</v>
          </cell>
        </row>
        <row r="11">
          <cell r="A11">
            <v>38717</v>
          </cell>
        </row>
        <row r="12">
          <cell r="A12">
            <v>39082</v>
          </cell>
        </row>
        <row r="13">
          <cell r="A13">
            <v>39447</v>
          </cell>
        </row>
        <row r="14">
          <cell r="A14">
            <v>39813</v>
          </cell>
        </row>
        <row r="15">
          <cell r="A15">
            <v>40178</v>
          </cell>
        </row>
        <row r="16">
          <cell r="A16">
            <v>40543</v>
          </cell>
        </row>
        <row r="17">
          <cell r="A17">
            <v>40908</v>
          </cell>
        </row>
        <row r="18">
          <cell r="A18">
            <v>41274</v>
          </cell>
        </row>
        <row r="19">
          <cell r="A19">
            <v>41639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zoomScale="95" zoomScaleNormal="100" zoomScaleSheetLayoutView="95" workbookViewId="0">
      <selection activeCell="A31" sqref="A31"/>
    </sheetView>
  </sheetViews>
  <sheetFormatPr baseColWidth="10" defaultRowHeight="15" x14ac:dyDescent="0.25"/>
  <cols>
    <col min="1" max="4" width="11.42578125" style="12"/>
    <col min="5" max="6" width="50.7109375" style="12" bestFit="1" customWidth="1"/>
    <col min="7" max="16384" width="11.42578125" style="12"/>
  </cols>
  <sheetData>
    <row r="1" spans="1:7" x14ac:dyDescent="0.25">
      <c r="A1" s="22" t="s">
        <v>44</v>
      </c>
    </row>
    <row r="2" spans="1:7" x14ac:dyDescent="0.25">
      <c r="A2" s="23" t="s">
        <v>45</v>
      </c>
    </row>
    <row r="3" spans="1:7" x14ac:dyDescent="0.25">
      <c r="A3" s="21"/>
    </row>
    <row r="4" spans="1:7" x14ac:dyDescent="0.25">
      <c r="A4" s="12" t="s">
        <v>19</v>
      </c>
      <c r="B4" s="17" t="s">
        <v>42</v>
      </c>
      <c r="C4" s="17"/>
      <c r="D4" s="17"/>
      <c r="E4" s="12" t="s">
        <v>40</v>
      </c>
      <c r="F4" s="12" t="s">
        <v>38</v>
      </c>
    </row>
    <row r="5" spans="1:7" x14ac:dyDescent="0.25">
      <c r="A5" s="12">
        <v>2008</v>
      </c>
      <c r="B5" s="18" t="s">
        <v>35</v>
      </c>
      <c r="C5" s="19" t="s">
        <v>36</v>
      </c>
      <c r="D5" s="12" t="s">
        <v>37</v>
      </c>
      <c r="E5" s="14">
        <f>+C6+D6</f>
        <v>29.528922757187388</v>
      </c>
      <c r="F5" s="14">
        <v>30.827848978178039</v>
      </c>
      <c r="G5" s="14"/>
    </row>
    <row r="6" spans="1:7" x14ac:dyDescent="0.25">
      <c r="A6" s="12">
        <v>2009</v>
      </c>
      <c r="B6" s="14">
        <v>9.2829927260131626</v>
      </c>
      <c r="C6" s="14">
        <v>9.2656737097332869</v>
      </c>
      <c r="D6" s="14">
        <v>20.263249047454103</v>
      </c>
      <c r="E6" s="14">
        <f t="shared" ref="E6:E10" si="0">+C7+D7</f>
        <v>30.472326258843111</v>
      </c>
      <c r="F6" s="14">
        <v>31.736371202663335</v>
      </c>
      <c r="G6" s="14"/>
    </row>
    <row r="7" spans="1:7" x14ac:dyDescent="0.25">
      <c r="A7" s="12">
        <v>2010</v>
      </c>
      <c r="B7" s="14">
        <v>9.0043695380774036</v>
      </c>
      <c r="C7" s="14">
        <v>9.4153141905950886</v>
      </c>
      <c r="D7" s="14">
        <v>21.057012068248024</v>
      </c>
      <c r="E7" s="14">
        <f t="shared" si="0"/>
        <v>27.658095899930508</v>
      </c>
      <c r="F7" s="14">
        <v>28.657721708451383</v>
      </c>
      <c r="G7" s="14"/>
    </row>
    <row r="8" spans="1:7" x14ac:dyDescent="0.25">
      <c r="A8" s="12">
        <v>2011</v>
      </c>
      <c r="B8" s="14">
        <v>7.4410648420377399</v>
      </c>
      <c r="C8" s="14">
        <v>6.5697332549313092</v>
      </c>
      <c r="D8" s="14">
        <v>21.088362644999197</v>
      </c>
      <c r="E8" s="14">
        <f t="shared" si="0"/>
        <v>24.672107257359368</v>
      </c>
      <c r="F8" s="14">
        <v>25.658214320411929</v>
      </c>
      <c r="G8" s="14"/>
    </row>
    <row r="9" spans="1:7" x14ac:dyDescent="0.25">
      <c r="A9" s="12">
        <v>2012</v>
      </c>
      <c r="B9" s="14">
        <v>7.2087826678325069</v>
      </c>
      <c r="C9" s="14">
        <v>6.4412707665403675</v>
      </c>
      <c r="D9" s="14">
        <v>18.230836490819001</v>
      </c>
      <c r="E9" s="14">
        <f t="shared" si="0"/>
        <v>27.582304020471433</v>
      </c>
      <c r="F9" s="14">
        <v>28.847005560749963</v>
      </c>
      <c r="G9" s="14"/>
    </row>
    <row r="10" spans="1:7" x14ac:dyDescent="0.25">
      <c r="A10" s="12">
        <v>2013</v>
      </c>
      <c r="B10" s="14">
        <v>8.2082574676443087</v>
      </c>
      <c r="C10" s="14">
        <v>7.2781851286846129</v>
      </c>
      <c r="D10" s="14">
        <v>20.304118891786821</v>
      </c>
      <c r="E10" s="14">
        <f t="shared" si="0"/>
        <v>26.03293261945651</v>
      </c>
      <c r="F10" s="14">
        <v>27.10374785331852</v>
      </c>
      <c r="G10" s="14"/>
    </row>
    <row r="11" spans="1:7" x14ac:dyDescent="0.25">
      <c r="B11" s="14">
        <v>7.6421860794019594</v>
      </c>
      <c r="C11" s="14">
        <v>7.020911203151833</v>
      </c>
      <c r="D11" s="14">
        <v>19.012021416304677</v>
      </c>
      <c r="E11" s="14"/>
    </row>
    <row r="14" spans="1:7" x14ac:dyDescent="0.25">
      <c r="B14" s="18"/>
      <c r="C14" s="19"/>
      <c r="E14" s="14"/>
    </row>
    <row r="15" spans="1:7" x14ac:dyDescent="0.25">
      <c r="B15" s="14"/>
      <c r="C15" s="14"/>
      <c r="D15" s="14"/>
      <c r="E15" s="14"/>
    </row>
    <row r="16" spans="1:7" x14ac:dyDescent="0.25">
      <c r="B16" s="14"/>
      <c r="C16" s="14"/>
      <c r="D16" s="14"/>
    </row>
    <row r="19" spans="6:9" x14ac:dyDescent="0.25">
      <c r="F19" s="14"/>
      <c r="G19" s="14"/>
      <c r="H19" s="14"/>
      <c r="I19" s="14"/>
    </row>
  </sheetData>
  <mergeCells count="1">
    <mergeCell ref="B4:D4"/>
  </mergeCells>
  <pageMargins left="0.7" right="0.7" top="0.75" bottom="0.75" header="0.3" footer="0.3"/>
  <pageSetup scale="6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BreakPreview" zoomScale="106" zoomScaleNormal="100" zoomScaleSheetLayoutView="106" workbookViewId="0">
      <selection activeCell="F21" sqref="F21"/>
    </sheetView>
  </sheetViews>
  <sheetFormatPr baseColWidth="10" defaultRowHeight="15" x14ac:dyDescent="0.25"/>
  <cols>
    <col min="1" max="4" width="11.42578125" style="12"/>
    <col min="5" max="6" width="64.7109375" style="12" bestFit="1" customWidth="1"/>
    <col min="7" max="7" width="11.42578125" style="12"/>
    <col min="8" max="8" width="14.42578125" style="12" bestFit="1" customWidth="1"/>
    <col min="9" max="16384" width="11.42578125" style="12"/>
  </cols>
  <sheetData>
    <row r="1" spans="1:7" x14ac:dyDescent="0.25">
      <c r="A1" s="22" t="s">
        <v>44</v>
      </c>
    </row>
    <row r="2" spans="1:7" x14ac:dyDescent="0.25">
      <c r="A2" s="24" t="s">
        <v>47</v>
      </c>
    </row>
    <row r="3" spans="1:7" x14ac:dyDescent="0.25">
      <c r="A3" s="12" t="s">
        <v>19</v>
      </c>
      <c r="B3" s="17" t="s">
        <v>42</v>
      </c>
      <c r="C3" s="17"/>
      <c r="D3" s="17"/>
    </row>
    <row r="4" spans="1:7" x14ac:dyDescent="0.25">
      <c r="B4" s="18" t="s">
        <v>35</v>
      </c>
      <c r="C4" s="19" t="s">
        <v>36</v>
      </c>
      <c r="D4" s="12" t="s">
        <v>37</v>
      </c>
      <c r="E4" s="12" t="s">
        <v>41</v>
      </c>
      <c r="F4" s="12" t="s">
        <v>39</v>
      </c>
    </row>
    <row r="5" spans="1:7" x14ac:dyDescent="0.25">
      <c r="A5" s="12">
        <v>2008</v>
      </c>
      <c r="B5" s="14">
        <v>12.448566644643948</v>
      </c>
      <c r="C5" s="14">
        <v>14.126787019402851</v>
      </c>
      <c r="D5" s="14">
        <v>19.096506399361679</v>
      </c>
      <c r="E5" s="14">
        <f>+C5+D5</f>
        <v>33.223293418764527</v>
      </c>
      <c r="F5" s="14">
        <v>34.877247804030475</v>
      </c>
      <c r="G5" s="14"/>
    </row>
    <row r="6" spans="1:7" x14ac:dyDescent="0.25">
      <c r="A6" s="12">
        <v>2009</v>
      </c>
      <c r="B6" s="14">
        <v>11.155301004899446</v>
      </c>
      <c r="C6" s="14">
        <v>17.993143630407467</v>
      </c>
      <c r="D6" s="14">
        <v>19.863137723580124</v>
      </c>
      <c r="E6" s="14">
        <f t="shared" ref="E6:E10" si="0">+C6+D6</f>
        <v>37.85628135398759</v>
      </c>
      <c r="F6" s="14">
        <v>39.117531891647879</v>
      </c>
      <c r="G6" s="14"/>
    </row>
    <row r="7" spans="1:7" x14ac:dyDescent="0.25">
      <c r="A7" s="12">
        <v>2010</v>
      </c>
      <c r="B7" s="14">
        <v>9.5621188427395598</v>
      </c>
      <c r="C7" s="14">
        <v>8.8005610120978677</v>
      </c>
      <c r="D7" s="14">
        <v>16.832653755485165</v>
      </c>
      <c r="E7" s="14">
        <f t="shared" si="0"/>
        <v>25.633214767583034</v>
      </c>
      <c r="F7" s="14">
        <v>27.97115840651049</v>
      </c>
      <c r="G7" s="14"/>
    </row>
    <row r="8" spans="1:7" x14ac:dyDescent="0.25">
      <c r="A8" s="12">
        <v>2011</v>
      </c>
      <c r="B8" s="14">
        <v>15.799360884265811</v>
      </c>
      <c r="C8" s="14">
        <v>8.0029466296306726</v>
      </c>
      <c r="D8" s="14">
        <v>16.009073330818804</v>
      </c>
      <c r="E8" s="14">
        <f t="shared" si="0"/>
        <v>24.012019960449479</v>
      </c>
      <c r="F8" s="14">
        <v>24.990274646254928</v>
      </c>
      <c r="G8" s="14"/>
    </row>
    <row r="9" spans="1:7" x14ac:dyDescent="0.25">
      <c r="A9" s="12">
        <v>2012</v>
      </c>
      <c r="B9" s="14">
        <v>10.364863651614913</v>
      </c>
      <c r="C9" s="14">
        <v>10.030937661914862</v>
      </c>
      <c r="D9" s="14">
        <v>24.459985844120652</v>
      </c>
      <c r="E9" s="14">
        <f t="shared" si="0"/>
        <v>34.490923506035514</v>
      </c>
      <c r="F9" s="14">
        <v>36.105828890107126</v>
      </c>
      <c r="G9" s="14"/>
    </row>
    <row r="10" spans="1:7" x14ac:dyDescent="0.25">
      <c r="A10" s="12">
        <v>2013</v>
      </c>
      <c r="B10" s="14">
        <v>8.3229294062360477</v>
      </c>
      <c r="C10" s="14">
        <v>11.484242908605184</v>
      </c>
      <c r="D10" s="14">
        <v>20.376763663426608</v>
      </c>
      <c r="E10" s="14">
        <f t="shared" si="0"/>
        <v>31.861006572031791</v>
      </c>
      <c r="F10" s="14">
        <v>32.900501983957732</v>
      </c>
      <c r="G10" s="14"/>
    </row>
    <row r="13" spans="1:7" x14ac:dyDescent="0.25">
      <c r="B13" s="18"/>
      <c r="C13" s="19"/>
    </row>
    <row r="14" spans="1:7" x14ac:dyDescent="0.25">
      <c r="B14" s="14"/>
      <c r="C14" s="14"/>
      <c r="D14" s="14"/>
      <c r="E14" s="14"/>
    </row>
    <row r="15" spans="1:7" x14ac:dyDescent="0.25">
      <c r="B15" s="14"/>
      <c r="C15" s="14"/>
      <c r="D15" s="14"/>
      <c r="E15" s="14"/>
    </row>
    <row r="19" spans="2:10" x14ac:dyDescent="0.25">
      <c r="G19" s="14"/>
      <c r="H19" s="14"/>
      <c r="I19" s="14"/>
      <c r="J19" s="14"/>
    </row>
    <row r="32" spans="2:10" x14ac:dyDescent="0.25">
      <c r="B32" s="20" t="s">
        <v>46</v>
      </c>
    </row>
  </sheetData>
  <mergeCells count="1">
    <mergeCell ref="B3:D3"/>
  </mergeCells>
  <pageMargins left="0.7" right="0.7" top="0.75" bottom="0.75" header="0.3" footer="0.3"/>
  <pageSetup scale="5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view="pageBreakPreview" zoomScale="70" zoomScaleNormal="85" zoomScaleSheetLayoutView="70" workbookViewId="0">
      <selection activeCell="C24" sqref="C24"/>
    </sheetView>
  </sheetViews>
  <sheetFormatPr baseColWidth="10" defaultRowHeight="15" x14ac:dyDescent="0.25"/>
  <cols>
    <col min="1" max="1" width="37.28515625" style="14" bestFit="1" customWidth="1"/>
    <col min="2" max="2" width="45.28515625" style="14" bestFit="1" customWidth="1"/>
    <col min="3" max="3" width="31" style="14" bestFit="1" customWidth="1"/>
    <col min="4" max="4" width="25.85546875" style="14" bestFit="1" customWidth="1"/>
    <col min="5" max="5" width="36.5703125" style="14" bestFit="1" customWidth="1"/>
    <col min="6" max="6" width="13.28515625" style="14" bestFit="1" customWidth="1"/>
    <col min="7" max="7" width="9.5703125" style="14" bestFit="1" customWidth="1"/>
    <col min="8" max="8" width="22.28515625" style="14" bestFit="1" customWidth="1"/>
    <col min="9" max="9" width="45.28515625" style="14" bestFit="1" customWidth="1"/>
    <col min="10" max="10" width="26" style="14" bestFit="1" customWidth="1"/>
    <col min="11" max="11" width="52.5703125" style="14" bestFit="1" customWidth="1"/>
    <col min="12" max="12" width="14.5703125" style="14" bestFit="1" customWidth="1"/>
    <col min="13" max="14" width="11.42578125" style="14"/>
    <col min="15" max="15" width="28.7109375" style="14" bestFit="1" customWidth="1"/>
    <col min="16" max="19" width="11.42578125" style="14"/>
    <col min="20" max="20" width="29.140625" style="14" bestFit="1" customWidth="1"/>
    <col min="21" max="16384" width="11.42578125" style="14"/>
  </cols>
  <sheetData>
    <row r="1" spans="1:20" x14ac:dyDescent="0.25">
      <c r="A1" s="14" t="s">
        <v>12</v>
      </c>
      <c r="N1" s="26" t="s">
        <v>48</v>
      </c>
    </row>
    <row r="2" spans="1:20" x14ac:dyDescent="0.25">
      <c r="A2" s="14" t="s">
        <v>19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30</v>
      </c>
      <c r="K2" s="14" t="s">
        <v>8</v>
      </c>
      <c r="L2" s="14" t="s">
        <v>9</v>
      </c>
      <c r="N2" s="16" t="s">
        <v>24</v>
      </c>
      <c r="O2" s="16"/>
      <c r="T2" s="15" t="s">
        <v>25</v>
      </c>
    </row>
    <row r="3" spans="1:20" x14ac:dyDescent="0.25">
      <c r="A3" s="14">
        <v>2008</v>
      </c>
      <c r="B3" s="14">
        <v>6.6562752568987413</v>
      </c>
      <c r="C3" s="14">
        <v>1.5587114651887772</v>
      </c>
      <c r="D3" s="14">
        <v>22.347304006465766</v>
      </c>
      <c r="E3" s="14">
        <v>0.19628218450525345</v>
      </c>
      <c r="F3" s="14">
        <v>8.4285879228726479</v>
      </c>
      <c r="G3" s="14">
        <v>34.557210483777858</v>
      </c>
      <c r="H3" s="14">
        <v>1.9512758341992842</v>
      </c>
      <c r="I3" s="14">
        <v>3.7351345110264402</v>
      </c>
      <c r="J3" s="14">
        <v>2.8749567024593001</v>
      </c>
      <c r="K3" s="14">
        <v>15.096409190624637</v>
      </c>
      <c r="L3" s="14">
        <v>2.5978524419812956</v>
      </c>
    </row>
    <row r="4" spans="1:20" x14ac:dyDescent="0.25">
      <c r="A4" s="14">
        <v>2009</v>
      </c>
      <c r="B4" s="14">
        <v>6.3930503537245107</v>
      </c>
      <c r="C4" s="14">
        <v>1.5657511444028298</v>
      </c>
      <c r="D4" s="14">
        <v>21.86849771119434</v>
      </c>
      <c r="E4" s="14">
        <v>0.18206408655846859</v>
      </c>
      <c r="F4" s="14">
        <v>9.2176446109030383</v>
      </c>
      <c r="G4" s="14">
        <v>34.22284644194756</v>
      </c>
      <c r="H4" s="14">
        <v>1.7894298793175198</v>
      </c>
      <c r="I4" s="14">
        <v>3.6360799001248436</v>
      </c>
      <c r="J4" s="14">
        <v>2.1431543903454018</v>
      </c>
      <c r="K4" s="14">
        <v>16.292134831460675</v>
      </c>
      <c r="L4" s="14">
        <v>2.6893466500208074</v>
      </c>
    </row>
    <row r="5" spans="1:20" x14ac:dyDescent="0.25">
      <c r="A5" s="14">
        <v>2010</v>
      </c>
      <c r="B5" s="14">
        <v>6.2543432939541344</v>
      </c>
      <c r="C5" s="14">
        <v>1.5769498048858717</v>
      </c>
      <c r="D5" s="14">
        <v>21.745870529748224</v>
      </c>
      <c r="E5" s="14">
        <v>0.20847810979847115</v>
      </c>
      <c r="F5" s="14">
        <v>9.5205003474635159</v>
      </c>
      <c r="G5" s="14">
        <v>34.60202063398728</v>
      </c>
      <c r="H5" s="14">
        <v>1.9137221360987864</v>
      </c>
      <c r="I5" s="14">
        <v>3.5280910888972041</v>
      </c>
      <c r="J5" s="14">
        <v>2.3734430961672102</v>
      </c>
      <c r="K5" s="14">
        <v>15.582402309295986</v>
      </c>
      <c r="L5" s="14">
        <v>2.6941786497033196</v>
      </c>
    </row>
    <row r="6" spans="1:20" x14ac:dyDescent="0.25">
      <c r="A6" s="14">
        <v>2011</v>
      </c>
      <c r="B6" s="14">
        <v>5.9749344214514721</v>
      </c>
      <c r="C6" s="14">
        <v>2.0402215097639171</v>
      </c>
      <c r="D6" s="14">
        <v>19.785290974448657</v>
      </c>
      <c r="E6" s="14">
        <v>0.26717186437384632</v>
      </c>
      <c r="F6" s="14">
        <v>10.803458661226076</v>
      </c>
      <c r="G6" s="14">
        <v>32.259788205576605</v>
      </c>
      <c r="H6" s="14">
        <v>1.8507723695715534</v>
      </c>
      <c r="I6" s="14">
        <v>3.8861362090741278</v>
      </c>
      <c r="J6" s="14">
        <v>2.657145632954435</v>
      </c>
      <c r="K6" s="14">
        <v>17.803361507820849</v>
      </c>
      <c r="L6" s="14">
        <v>2.6717186437384628</v>
      </c>
    </row>
    <row r="7" spans="1:20" x14ac:dyDescent="0.25">
      <c r="A7" s="14">
        <v>2012</v>
      </c>
      <c r="B7" s="14">
        <v>6.0774568180699768</v>
      </c>
      <c r="C7" s="14">
        <v>2.411298656562177</v>
      </c>
      <c r="D7" s="14">
        <v>19.561045224152355</v>
      </c>
      <c r="E7" s="14">
        <v>0.25589291865557795</v>
      </c>
      <c r="F7" s="14">
        <v>10.983711431524039</v>
      </c>
      <c r="G7" s="14">
        <v>31.853747354953004</v>
      </c>
      <c r="H7" s="14">
        <v>1.7961714482554993</v>
      </c>
      <c r="I7" s="14">
        <v>3.7941046208355886</v>
      </c>
      <c r="J7" s="14">
        <v>2.7311648048816495</v>
      </c>
      <c r="K7" s="14">
        <v>17.863294129225924</v>
      </c>
      <c r="L7" s="14">
        <v>2.6721125928842087</v>
      </c>
    </row>
    <row r="8" spans="1:20" x14ac:dyDescent="0.25">
      <c r="A8" s="14">
        <v>2013</v>
      </c>
      <c r="B8" s="14">
        <v>6.0056571370845537</v>
      </c>
      <c r="C8" s="14">
        <v>2.308313971108193</v>
      </c>
      <c r="D8" s="14">
        <v>18.825133851904233</v>
      </c>
      <c r="E8" s="14">
        <v>0.25760177795736944</v>
      </c>
      <c r="F8" s="14">
        <v>10.960703101323366</v>
      </c>
      <c r="G8" s="14">
        <v>31.498131124356</v>
      </c>
      <c r="H8" s="14">
        <v>1.9244368117991715</v>
      </c>
      <c r="I8" s="14">
        <v>3.7175472269926257</v>
      </c>
      <c r="J8" s="14">
        <v>3.4144863117486617</v>
      </c>
      <c r="K8" s="14">
        <v>18.562481058692796</v>
      </c>
      <c r="L8" s="14">
        <v>2.5255076270330337</v>
      </c>
    </row>
    <row r="10" spans="1:20" x14ac:dyDescent="0.25">
      <c r="A10" s="14" t="s">
        <v>11</v>
      </c>
    </row>
    <row r="11" spans="1:20" x14ac:dyDescent="0.25">
      <c r="A11" s="14" t="s">
        <v>10</v>
      </c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  <c r="G11" s="14" t="s">
        <v>5</v>
      </c>
      <c r="H11" s="14" t="s">
        <v>6</v>
      </c>
      <c r="I11" s="14" t="s">
        <v>7</v>
      </c>
      <c r="J11" s="14" t="s">
        <v>30</v>
      </c>
      <c r="K11" s="14" t="s">
        <v>8</v>
      </c>
      <c r="L11" s="14" t="s">
        <v>9</v>
      </c>
    </row>
    <row r="12" spans="1:20" x14ac:dyDescent="0.25">
      <c r="A12" s="14">
        <v>2008</v>
      </c>
      <c r="B12" s="14">
        <v>10.374531835205993</v>
      </c>
      <c r="C12" s="14">
        <v>1.4044943820224718</v>
      </c>
      <c r="D12" s="14">
        <v>17.471910112359552</v>
      </c>
      <c r="E12" s="14">
        <v>0.14981273408239701</v>
      </c>
      <c r="F12" s="14">
        <v>8.6891385767790261</v>
      </c>
      <c r="G12" s="14">
        <v>38.183520599250933</v>
      </c>
      <c r="H12" s="14">
        <v>1.3295880149812735</v>
      </c>
      <c r="I12" s="14">
        <v>3.6142322097378274</v>
      </c>
      <c r="J12" s="14">
        <v>2.4906367041198503</v>
      </c>
      <c r="K12" s="14">
        <v>14.063670411985019</v>
      </c>
      <c r="L12" s="14">
        <v>2.2284644194756553</v>
      </c>
    </row>
    <row r="13" spans="1:20" x14ac:dyDescent="0.25">
      <c r="A13" s="14">
        <v>2009</v>
      </c>
      <c r="B13" s="14">
        <v>8.7198819865595798</v>
      </c>
      <c r="C13" s="14">
        <v>1.8029831175217177</v>
      </c>
      <c r="D13" s="14">
        <v>18.177347975741682</v>
      </c>
      <c r="E13" s="14">
        <v>0.19668906736600558</v>
      </c>
      <c r="F13" s="14">
        <v>8.9493525651532533</v>
      </c>
      <c r="G13" s="14">
        <v>39.157515161448941</v>
      </c>
      <c r="H13" s="14">
        <v>1.212915915423701</v>
      </c>
      <c r="I13" s="14">
        <v>3.474840190132765</v>
      </c>
      <c r="J13" s="14">
        <v>1.9013276512047206</v>
      </c>
      <c r="K13" s="14">
        <v>14.194394361580068</v>
      </c>
      <c r="L13" s="14">
        <v>2.2127520078675627</v>
      </c>
    </row>
    <row r="14" spans="1:20" x14ac:dyDescent="0.25">
      <c r="A14" s="14">
        <v>2010</v>
      </c>
      <c r="B14" s="14">
        <v>9.6996828949822795</v>
      </c>
      <c r="C14" s="14">
        <v>1.8653236336504384</v>
      </c>
      <c r="D14" s="14">
        <v>17.31020332027607</v>
      </c>
      <c r="E14" s="14">
        <v>0.13057265435553067</v>
      </c>
      <c r="F14" s="14">
        <v>8.9908599141951129</v>
      </c>
      <c r="G14" s="14">
        <v>38.500279798545044</v>
      </c>
      <c r="H14" s="14">
        <v>1.2684200708822981</v>
      </c>
      <c r="I14" s="14">
        <v>3.4695019585898148</v>
      </c>
      <c r="J14" s="14">
        <v>1.9212833426599514</v>
      </c>
      <c r="K14" s="14">
        <v>14.400298451781385</v>
      </c>
      <c r="L14" s="14">
        <v>2.4435739600820741</v>
      </c>
    </row>
    <row r="15" spans="1:20" x14ac:dyDescent="0.25">
      <c r="A15" s="14">
        <v>2011</v>
      </c>
      <c r="B15" s="14">
        <v>9.182127981825067</v>
      </c>
      <c r="C15" s="14">
        <v>2.7073078379401743</v>
      </c>
      <c r="D15" s="14">
        <v>15.051117001135934</v>
      </c>
      <c r="E15" s="14">
        <v>0.26505111700113593</v>
      </c>
      <c r="F15" s="14">
        <v>9.9583491101855355</v>
      </c>
      <c r="G15" s="14">
        <v>35.081408557364632</v>
      </c>
      <c r="H15" s="14">
        <v>1.5903067020068156</v>
      </c>
      <c r="I15" s="14">
        <v>3.5592578568723972</v>
      </c>
      <c r="J15" s="14">
        <v>3.2563422945853842</v>
      </c>
      <c r="K15" s="14">
        <v>16.906474820143885</v>
      </c>
      <c r="L15" s="14">
        <v>2.4422567209390382</v>
      </c>
    </row>
    <row r="16" spans="1:20" x14ac:dyDescent="0.25">
      <c r="A16" s="14">
        <v>2012</v>
      </c>
      <c r="B16" s="14">
        <v>9.92835209825998</v>
      </c>
      <c r="C16" s="14">
        <v>3.6506311838962811</v>
      </c>
      <c r="D16" s="14">
        <v>14.790174002047083</v>
      </c>
      <c r="E16" s="14">
        <v>0.22176731490958718</v>
      </c>
      <c r="F16" s="14">
        <v>9.2971682019788471</v>
      </c>
      <c r="G16" s="14">
        <v>35.670419651995907</v>
      </c>
      <c r="H16" s="14">
        <v>1.2111907198908223</v>
      </c>
      <c r="I16" s="14">
        <v>3.4970999658819517</v>
      </c>
      <c r="J16" s="14">
        <v>2.712384851586489</v>
      </c>
      <c r="K16" s="14">
        <v>16.854315933128625</v>
      </c>
      <c r="L16" s="14">
        <v>2.1664960764244285</v>
      </c>
    </row>
    <row r="17" spans="1:12" x14ac:dyDescent="0.25">
      <c r="A17" s="14">
        <v>2013</v>
      </c>
      <c r="B17" s="14">
        <v>9.3738352590383904</v>
      </c>
      <c r="C17" s="14">
        <v>3.4289973909802458</v>
      </c>
      <c r="D17" s="14">
        <v>13.5109951546776</v>
      </c>
      <c r="E17" s="14">
        <v>0.20499440924338427</v>
      </c>
      <c r="F17" s="14">
        <v>9.206112560566531</v>
      </c>
      <c r="G17" s="14">
        <v>35.277674245247859</v>
      </c>
      <c r="H17" s="14">
        <v>1.3045098770033545</v>
      </c>
      <c r="I17" s="14">
        <v>3.3358181140514351</v>
      </c>
      <c r="J17" s="14">
        <v>3.63399180022363</v>
      </c>
      <c r="K17" s="14">
        <v>18.729034662691017</v>
      </c>
      <c r="L17" s="14">
        <v>1.994036526276556</v>
      </c>
    </row>
    <row r="33" spans="14:14" x14ac:dyDescent="0.25">
      <c r="N33" s="25" t="s">
        <v>46</v>
      </c>
    </row>
  </sheetData>
  <mergeCells count="1">
    <mergeCell ref="N2:O2"/>
  </mergeCells>
  <pageMargins left="0.7" right="0.7" top="0.75" bottom="0.75" header="0.3" footer="0.3"/>
  <pageSetup scale="16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view="pageBreakPreview" zoomScale="80" zoomScaleNormal="100" zoomScaleSheetLayoutView="80" workbookViewId="0">
      <selection activeCell="D12" sqref="D12"/>
    </sheetView>
  </sheetViews>
  <sheetFormatPr baseColWidth="10" defaultRowHeight="15" x14ac:dyDescent="0.25"/>
  <cols>
    <col min="1" max="1" width="52.28515625" style="12" bestFit="1" customWidth="1"/>
    <col min="2" max="2" width="32.85546875" style="12" bestFit="1" customWidth="1"/>
    <col min="3" max="3" width="9.7109375" style="12" bestFit="1" customWidth="1"/>
    <col min="4" max="4" width="40.28515625" style="12" bestFit="1" customWidth="1"/>
    <col min="5" max="5" width="25.5703125" style="12" bestFit="1" customWidth="1"/>
    <col min="6" max="6" width="43" style="12" bestFit="1" customWidth="1"/>
    <col min="7" max="7" width="28.28515625" style="12" bestFit="1" customWidth="1"/>
    <col min="8" max="13" width="11.42578125" style="12"/>
    <col min="14" max="14" width="12.140625" style="12" customWidth="1"/>
    <col min="15" max="16384" width="11.42578125" style="12"/>
  </cols>
  <sheetData>
    <row r="3" spans="1:7" x14ac:dyDescent="0.25">
      <c r="A3" s="27" t="s">
        <v>19</v>
      </c>
      <c r="B3" s="22" t="s">
        <v>13</v>
      </c>
      <c r="C3" s="22" t="s">
        <v>14</v>
      </c>
      <c r="D3" s="22" t="s">
        <v>32</v>
      </c>
      <c r="E3" s="22" t="s">
        <v>34</v>
      </c>
      <c r="F3" s="22" t="s">
        <v>31</v>
      </c>
      <c r="G3" s="22" t="s">
        <v>33</v>
      </c>
    </row>
    <row r="4" spans="1:7" x14ac:dyDescent="0.25">
      <c r="A4" s="12">
        <v>2008</v>
      </c>
      <c r="B4" s="28">
        <v>42.273590032054571</v>
      </c>
      <c r="C4" s="14">
        <v>41.298663678032227</v>
      </c>
      <c r="D4" s="14">
        <v>16.33154041751823</v>
      </c>
      <c r="E4" s="14">
        <v>13.850255931467501</v>
      </c>
      <c r="F4" s="28">
        <v>17.425562127102335</v>
      </c>
      <c r="G4" s="14">
        <v>14.752565853093783</v>
      </c>
    </row>
    <row r="5" spans="1:7" x14ac:dyDescent="0.25">
      <c r="A5" s="12">
        <v>2009</v>
      </c>
      <c r="B5" s="28">
        <v>41.756196129589796</v>
      </c>
      <c r="C5" s="14">
        <v>41.298663678032227</v>
      </c>
      <c r="D5" s="14">
        <v>17.643427872695913</v>
      </c>
      <c r="E5" s="14">
        <v>13.850255931467501</v>
      </c>
      <c r="F5" s="28">
        <v>18.339287547931065</v>
      </c>
      <c r="G5" s="14">
        <v>14.752565853093783</v>
      </c>
    </row>
    <row r="6" spans="1:7" x14ac:dyDescent="0.25">
      <c r="A6" s="12">
        <v>2010</v>
      </c>
      <c r="B6" s="28">
        <v>39.6850851547307</v>
      </c>
      <c r="C6" s="14">
        <v>41.298663678032227</v>
      </c>
      <c r="D6" s="14">
        <v>10.935648343392558</v>
      </c>
      <c r="E6" s="14">
        <v>13.850255931467501</v>
      </c>
      <c r="F6" s="28">
        <v>12.389580857223226</v>
      </c>
      <c r="G6" s="14">
        <v>14.752565853093783</v>
      </c>
    </row>
    <row r="7" spans="1:7" x14ac:dyDescent="0.25">
      <c r="A7" s="12">
        <v>2011</v>
      </c>
      <c r="B7" s="28">
        <v>42.435858396536034</v>
      </c>
      <c r="C7" s="14">
        <v>41.298663678032227</v>
      </c>
      <c r="D7" s="14">
        <v>12.444050706472852</v>
      </c>
      <c r="E7" s="14">
        <v>13.850255931467501</v>
      </c>
      <c r="F7" s="28">
        <v>13.093451406869896</v>
      </c>
      <c r="G7" s="14">
        <v>14.752565853093783</v>
      </c>
    </row>
    <row r="8" spans="1:7" x14ac:dyDescent="0.25">
      <c r="A8" s="12">
        <v>2012</v>
      </c>
      <c r="B8" s="28">
        <v>41.419454587888382</v>
      </c>
      <c r="C8" s="14">
        <v>41.298663678032227</v>
      </c>
      <c r="D8" s="14">
        <v>13.257834671667224</v>
      </c>
      <c r="E8" s="14">
        <v>13.850255931467501</v>
      </c>
      <c r="F8" s="28">
        <v>14.15876791573471</v>
      </c>
      <c r="G8" s="14">
        <v>14.752565853093783</v>
      </c>
    </row>
    <row r="9" spans="1:7" x14ac:dyDescent="0.25">
      <c r="A9" s="12">
        <v>2013</v>
      </c>
      <c r="B9" s="28">
        <v>40.221797767393866</v>
      </c>
      <c r="C9" s="14">
        <v>41.298663678032227</v>
      </c>
      <c r="D9" s="14">
        <v>12.48903357705824</v>
      </c>
      <c r="E9" s="14">
        <v>13.850255931467501</v>
      </c>
      <c r="F9" s="28">
        <v>13.108745263701469</v>
      </c>
      <c r="G9" s="14">
        <v>14.752565853093783</v>
      </c>
    </row>
    <row r="10" spans="1:7" x14ac:dyDescent="0.25">
      <c r="B10" s="27"/>
      <c r="C10" s="27"/>
      <c r="D10" s="29"/>
    </row>
    <row r="11" spans="1:7" x14ac:dyDescent="0.25">
      <c r="B11" s="27"/>
      <c r="C11" s="27"/>
      <c r="D11" s="27"/>
    </row>
    <row r="12" spans="1:7" x14ac:dyDescent="0.25">
      <c r="A12" s="30" t="s">
        <v>49</v>
      </c>
      <c r="B12" s="30"/>
      <c r="C12" s="30"/>
      <c r="D12" s="30"/>
      <c r="E12" s="30"/>
      <c r="F12" s="30"/>
      <c r="G12" s="30"/>
    </row>
    <row r="13" spans="1:7" x14ac:dyDescent="0.25">
      <c r="A13" s="13" t="s">
        <v>26</v>
      </c>
      <c r="B13" s="13"/>
      <c r="C13" s="13"/>
      <c r="D13" s="13" t="s">
        <v>27</v>
      </c>
      <c r="E13" s="13"/>
      <c r="F13" s="13"/>
      <c r="G13" s="13"/>
    </row>
    <row r="35" spans="1:1" x14ac:dyDescent="0.25">
      <c r="A35" s="20" t="s">
        <v>46</v>
      </c>
    </row>
  </sheetData>
  <pageMargins left="0.7" right="0.7" top="0.75" bottom="0.75" header="0.3" footer="0.3"/>
  <pageSetup scale="37" orientation="portrait" verticalDpi="0" r:id="rId1"/>
  <colBreaks count="1" manualBreakCount="1">
    <brk id="8" max="3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zoomScaleNormal="100" zoomScaleSheetLayoutView="100" workbookViewId="0">
      <selection activeCell="A25" sqref="A25"/>
    </sheetView>
  </sheetViews>
  <sheetFormatPr baseColWidth="10" defaultRowHeight="15" x14ac:dyDescent="0.25"/>
  <cols>
    <col min="1" max="1" width="12" style="2" bestFit="1" customWidth="1"/>
    <col min="2" max="2" width="15.140625" style="2" bestFit="1" customWidth="1"/>
    <col min="3" max="3" width="14.7109375" style="2" bestFit="1" customWidth="1"/>
    <col min="4" max="4" width="21.5703125" style="2" bestFit="1" customWidth="1"/>
    <col min="5" max="5" width="12" style="2" bestFit="1" customWidth="1"/>
    <col min="6" max="6" width="11.42578125" style="2"/>
    <col min="7" max="7" width="26.140625" style="2" customWidth="1"/>
    <col min="8" max="8" width="12" style="2" customWidth="1"/>
    <col min="9" max="11" width="11.42578125" style="2"/>
    <col min="12" max="12" width="12" style="2" bestFit="1" customWidth="1"/>
    <col min="13" max="13" width="16.5703125" style="2" customWidth="1"/>
    <col min="14" max="14" width="14.7109375" style="2" bestFit="1" customWidth="1"/>
    <col min="15" max="15" width="12" style="2" customWidth="1"/>
    <col min="16" max="16" width="9.28515625" style="2" customWidth="1"/>
    <col min="17" max="17" width="11.5703125" style="2" customWidth="1"/>
    <col min="18" max="16384" width="11.42578125" style="2"/>
  </cols>
  <sheetData>
    <row r="1" spans="1:9" x14ac:dyDescent="0.25">
      <c r="B1" s="31" t="s">
        <v>17</v>
      </c>
      <c r="F1" s="31" t="s">
        <v>18</v>
      </c>
    </row>
    <row r="2" spans="1:9" x14ac:dyDescent="0.25">
      <c r="B2" s="22" t="s">
        <v>15</v>
      </c>
      <c r="C2" s="22" t="s">
        <v>16</v>
      </c>
      <c r="F2" s="22" t="s">
        <v>15</v>
      </c>
      <c r="G2" s="22" t="s">
        <v>16</v>
      </c>
    </row>
    <row r="3" spans="1:9" x14ac:dyDescent="0.25">
      <c r="A3" s="2">
        <v>2008</v>
      </c>
      <c r="B3" s="2">
        <v>4.0410350055305191</v>
      </c>
      <c r="C3" s="2">
        <v>0.98228142615649994</v>
      </c>
      <c r="E3" s="2">
        <v>2008</v>
      </c>
      <c r="F3" s="2">
        <v>5.9263000135955552</v>
      </c>
      <c r="G3" s="2">
        <v>1.7036138484912029</v>
      </c>
    </row>
    <row r="4" spans="1:9" x14ac:dyDescent="0.25">
      <c r="A4" s="2">
        <v>2009</v>
      </c>
      <c r="B4" s="2">
        <v>7.2657323199900867</v>
      </c>
      <c r="C4" s="2">
        <v>1.7813044016938901</v>
      </c>
      <c r="E4" s="2">
        <v>2009</v>
      </c>
      <c r="F4" s="2">
        <v>12.300238444078159</v>
      </c>
      <c r="G4" s="2">
        <v>3.1973746270953183</v>
      </c>
    </row>
    <row r="5" spans="1:9" x14ac:dyDescent="0.25">
      <c r="A5" s="2">
        <v>2010</v>
      </c>
      <c r="B5" s="2">
        <v>5.8302745407437984</v>
      </c>
      <c r="C5" s="2">
        <v>1.1687448243100185</v>
      </c>
      <c r="E5" s="2">
        <v>2010</v>
      </c>
      <c r="F5" s="2">
        <v>12.743006304174184</v>
      </c>
      <c r="G5" s="2">
        <v>2.3154073608627366</v>
      </c>
    </row>
    <row r="6" spans="1:9" x14ac:dyDescent="0.25">
      <c r="A6" s="2">
        <v>2011</v>
      </c>
      <c r="B6" s="2">
        <v>5.8748912628748249</v>
      </c>
      <c r="C6" s="2">
        <v>1.1876848543884646</v>
      </c>
      <c r="E6" s="2">
        <v>2011</v>
      </c>
      <c r="F6" s="2">
        <v>12.973361622874807</v>
      </c>
      <c r="G6" s="2">
        <v>2.5283201359715277</v>
      </c>
    </row>
    <row r="7" spans="1:9" x14ac:dyDescent="0.25">
      <c r="A7" s="2">
        <v>2012</v>
      </c>
      <c r="B7" s="2">
        <v>4.3705345315579489</v>
      </c>
      <c r="C7" s="2">
        <v>1.1094143689537546</v>
      </c>
      <c r="E7" s="2">
        <v>2012</v>
      </c>
      <c r="F7" s="2">
        <v>9.152737949379631</v>
      </c>
      <c r="G7" s="2">
        <v>2.1990402201121486</v>
      </c>
    </row>
    <row r="8" spans="1:9" x14ac:dyDescent="0.25">
      <c r="A8" s="2">
        <v>2013</v>
      </c>
      <c r="B8" s="2">
        <v>3.0556429480351985</v>
      </c>
      <c r="C8" s="2">
        <v>0.80184048836136401</v>
      </c>
      <c r="E8" s="2">
        <v>2013</v>
      </c>
      <c r="F8" s="2">
        <v>6.487396402697426</v>
      </c>
      <c r="G8" s="2">
        <v>1.8067844785496154</v>
      </c>
    </row>
    <row r="10" spans="1:9" ht="15" customHeight="1" x14ac:dyDescent="0.25">
      <c r="B10" s="30" t="s">
        <v>50</v>
      </c>
      <c r="C10" s="30"/>
      <c r="D10" s="30"/>
      <c r="E10" s="30"/>
      <c r="F10" s="30"/>
      <c r="G10" s="30"/>
      <c r="H10" s="30"/>
    </row>
    <row r="11" spans="1:9" x14ac:dyDescent="0.25">
      <c r="B11" s="32" t="s">
        <v>28</v>
      </c>
      <c r="C11" s="11"/>
      <c r="D11" s="11"/>
      <c r="F11" s="11"/>
      <c r="G11" s="11"/>
      <c r="H11" s="11"/>
      <c r="I11" s="32" t="s">
        <v>29</v>
      </c>
    </row>
    <row r="28" spans="2:2" x14ac:dyDescent="0.25">
      <c r="B28" s="2" t="s">
        <v>46</v>
      </c>
    </row>
  </sheetData>
  <pageMargins left="0.7" right="0.7" top="0.75" bottom="0.75" header="0.3" footer="0.3"/>
  <pageSetup scale="4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view="pageBreakPreview" zoomScale="93" zoomScaleNormal="100" zoomScaleSheetLayoutView="93" workbookViewId="0">
      <selection activeCell="D18" sqref="D18"/>
    </sheetView>
  </sheetViews>
  <sheetFormatPr baseColWidth="10" defaultRowHeight="15" x14ac:dyDescent="0.25"/>
  <cols>
    <col min="1" max="1" width="16.28515625" bestFit="1" customWidth="1"/>
    <col min="2" max="2" width="22.28515625" customWidth="1"/>
    <col min="3" max="3" width="27.42578125" bestFit="1" customWidth="1"/>
    <col min="4" max="4" width="27.28515625" bestFit="1" customWidth="1"/>
    <col min="5" max="5" width="15.85546875" customWidth="1"/>
    <col min="6" max="6" width="18.85546875" customWidth="1"/>
  </cols>
  <sheetData>
    <row r="1" spans="1:6" s="1" customFormat="1" ht="15.75" thickBot="1" x14ac:dyDescent="0.3">
      <c r="A1" s="33" t="s">
        <v>51</v>
      </c>
    </row>
    <row r="2" spans="1:6" ht="53.25" customHeight="1" thickBot="1" x14ac:dyDescent="0.3">
      <c r="A2" s="7" t="s">
        <v>19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43</v>
      </c>
    </row>
    <row r="3" spans="1:6" x14ac:dyDescent="0.25">
      <c r="A3" s="3">
        <v>2008</v>
      </c>
      <c r="B3" s="4">
        <v>145445.6</v>
      </c>
      <c r="C3" s="4">
        <v>38608</v>
      </c>
      <c r="D3" s="3">
        <v>26.5</v>
      </c>
      <c r="E3" s="10">
        <v>18</v>
      </c>
      <c r="F3" s="10">
        <v>68</v>
      </c>
    </row>
    <row r="4" spans="1:6" x14ac:dyDescent="0.25">
      <c r="A4" s="3">
        <v>2009</v>
      </c>
      <c r="B4" s="4">
        <v>171679.2</v>
      </c>
      <c r="C4" s="4">
        <v>49246</v>
      </c>
      <c r="D4" s="3">
        <v>28.7</v>
      </c>
      <c r="E4" s="3">
        <v>19.899999999999999</v>
      </c>
      <c r="F4" s="3">
        <v>69.5</v>
      </c>
    </row>
    <row r="5" spans="1:6" x14ac:dyDescent="0.25">
      <c r="A5" s="3">
        <v>2010</v>
      </c>
      <c r="B5" s="4">
        <v>204551.3</v>
      </c>
      <c r="C5" s="4">
        <v>41301</v>
      </c>
      <c r="D5" s="3">
        <v>20.2</v>
      </c>
      <c r="E5" s="3">
        <v>14.5</v>
      </c>
      <c r="F5" s="3">
        <v>71.8</v>
      </c>
    </row>
    <row r="6" spans="1:6" x14ac:dyDescent="0.25">
      <c r="A6" s="3">
        <v>2011</v>
      </c>
      <c r="B6" s="4">
        <v>247013.1</v>
      </c>
      <c r="C6" s="4">
        <v>50270</v>
      </c>
      <c r="D6" s="3">
        <v>20.399999999999999</v>
      </c>
      <c r="E6" s="3">
        <v>15.8</v>
      </c>
      <c r="F6" s="3">
        <v>77.400000000000006</v>
      </c>
    </row>
    <row r="7" spans="1:6" x14ac:dyDescent="0.25">
      <c r="A7" s="3">
        <v>2012</v>
      </c>
      <c r="B7" s="4">
        <v>288723.5</v>
      </c>
      <c r="C7" s="4">
        <v>76725</v>
      </c>
      <c r="D7" s="3">
        <v>26.6</v>
      </c>
      <c r="E7" s="3">
        <v>20.399999999999999</v>
      </c>
      <c r="F7" s="3">
        <v>76.7</v>
      </c>
    </row>
    <row r="8" spans="1:6" ht="15.75" thickBot="1" x14ac:dyDescent="0.3">
      <c r="A8" s="5">
        <v>2013</v>
      </c>
      <c r="B8" s="6">
        <v>314198.5</v>
      </c>
      <c r="C8" s="6">
        <v>72773</v>
      </c>
      <c r="D8" s="5">
        <v>23.2</v>
      </c>
      <c r="E8" s="5">
        <v>19.8</v>
      </c>
      <c r="F8" s="5">
        <v>85.6</v>
      </c>
    </row>
    <row r="9" spans="1:6" ht="15.75" thickBot="1" x14ac:dyDescent="0.3">
      <c r="A9" s="5" t="s">
        <v>14</v>
      </c>
      <c r="B9" s="6">
        <v>228601.8666666667</v>
      </c>
      <c r="C9" s="6">
        <v>54820.5</v>
      </c>
      <c r="D9" s="9">
        <v>24.266666666666666</v>
      </c>
      <c r="E9" s="9">
        <v>18.066666666666666</v>
      </c>
      <c r="F9" s="9">
        <v>74.833333333333329</v>
      </c>
    </row>
    <row r="10" spans="1:6" x14ac:dyDescent="0.25">
      <c r="A10" s="2" t="s">
        <v>46</v>
      </c>
      <c r="B10" s="34"/>
      <c r="C10" s="2"/>
      <c r="D10" s="2"/>
      <c r="E10" s="2"/>
      <c r="F10" s="2"/>
    </row>
  </sheetData>
  <pageMargins left="0.7" right="0.7" top="0.75" bottom="0.75" header="0.3" footer="0.3"/>
  <pageSetup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GR3.1-A</vt:lpstr>
      <vt:lpstr>GR3.1-B</vt:lpstr>
      <vt:lpstr>GR3.2</vt:lpstr>
      <vt:lpstr>GR3.3</vt:lpstr>
      <vt:lpstr>GR3.4</vt:lpstr>
      <vt:lpstr>CR3.1</vt:lpstr>
      <vt:lpstr>CR3.1!Área_de_impresión</vt:lpstr>
      <vt:lpstr>'GR3.1-A'!Área_de_impresión</vt:lpstr>
      <vt:lpstr>'GR3.1-B'!Área_de_impresión</vt:lpstr>
      <vt:lpstr>GR3.2!Área_de_impresión</vt:lpstr>
      <vt:lpstr>GR3.3!Área_de_impresión</vt:lpstr>
    </vt:vector>
  </TitlesOfParts>
  <Company>Banco de la Republica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 Esquivel Juan Sebastián</dc:creator>
  <cp:lastModifiedBy>Clavijo Ramirez Felipe</cp:lastModifiedBy>
  <dcterms:created xsi:type="dcterms:W3CDTF">2014-09-16T21:39:30Z</dcterms:created>
  <dcterms:modified xsi:type="dcterms:W3CDTF">2014-11-13T13:36:43Z</dcterms:modified>
</cp:coreProperties>
</file>