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codelarepublica-my.sharepoint.com/personal/cbernapo_banrep_gov_co/Documents/difusion/portal/transparencia/"/>
    </mc:Choice>
  </mc:AlternateContent>
  <xr:revisionPtr revIDLastSave="0" documentId="8_{9646065D-A23B-49AF-95E3-5A98B10578A9}" xr6:coauthVersionLast="47" xr6:coauthVersionMax="47" xr10:uidLastSave="{00000000-0000-0000-0000-000000000000}"/>
  <bookViews>
    <workbookView xWindow="-108" yWindow="-108" windowWidth="23256" windowHeight="12576" xr2:uid="{49AA5800-254A-4E28-951D-22CF3E76BE31}"/>
  </bookViews>
  <sheets>
    <sheet name="Gestión 2024" sheetId="1" r:id="rId1"/>
    <sheet name="Plan de acción 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2" l="1"/>
  <c r="G15" i="2" s="1"/>
  <c r="G16" i="1"/>
  <c r="G17" i="1" s="1"/>
</calcChain>
</file>

<file path=xl/sharedStrings.xml><?xml version="1.0" encoding="utf-8"?>
<sst xmlns="http://schemas.openxmlformats.org/spreadsheetml/2006/main" count="119" uniqueCount="65">
  <si>
    <t>Gestión 2024</t>
  </si>
  <si>
    <t>Distribución del presupuesto de inversión 2024</t>
  </si>
  <si>
    <t>(Las cifras se presentan en millones de pesos)</t>
  </si>
  <si>
    <t>Este documento contiene: i) la Gestión del año 2024 de los principales proyectos de la entidad y la distribución del presupuesto de inversión con su respectivo indicador de gestión; y ii) el Plan de Acción para el año 2025. Para mayor información consulte otros informes complementarios en:</t>
  </si>
  <si>
    <t>Planes de acción e informes de gestión | Banco de la República</t>
  </si>
  <si>
    <t>Adicionalmente, el plan general de compras se encuentra en:</t>
  </si>
  <si>
    <t>Plan anual de adquisiciones | Banco de la República</t>
  </si>
  <si>
    <t>Rubros de inversión</t>
  </si>
  <si>
    <t>Proyecto</t>
  </si>
  <si>
    <t>Función BanRep</t>
  </si>
  <si>
    <t>Metas</t>
  </si>
  <si>
    <t>Indicador de gestión 
(Ejecución presupuestal)</t>
  </si>
  <si>
    <t>Responsable</t>
  </si>
  <si>
    <t>Distribución presupuestal            2024</t>
  </si>
  <si>
    <t>Ejecución 2024</t>
  </si>
  <si>
    <t>Resultados 2024</t>
  </si>
  <si>
    <t>Actualización y modernización de las soluciones informáticas (software, equipos de seguridad e informática)</t>
  </si>
  <si>
    <t>Gestión Corporativa</t>
  </si>
  <si>
    <t>Incluye el desarrollo y la actualización de soluciones a la medida y la adaptación de soluciones comerciales, así como la adquisición de tecnología para mantener actualizada la plataforma computacional y de comunicaciones del Banco, y la infraestructura de seguridad informática y electrónica.</t>
  </si>
  <si>
    <t>Ejecución presupuestal anual / Presupuesto aprobado anual</t>
  </si>
  <si>
    <t>Dirección General de Tecnología</t>
  </si>
  <si>
    <t>Actualización y modernización de la infraestructura física incluyendo área cultural</t>
  </si>
  <si>
    <t>Incluye las intervenciones de inmuebles del Banco relacionadas con su actualización técnica, reforzamiento estructural y/o restauración arquitectónica.</t>
  </si>
  <si>
    <t>Departamento de Infraestructura</t>
  </si>
  <si>
    <t>Actualización y modernización de las plantas industriales y tesorerías</t>
  </si>
  <si>
    <t>Producir y distribuir el efectivo</t>
  </si>
  <si>
    <t xml:space="preserve">Contempla la adquisición y actualización de maquinaria para la producción y distribución de billetes y monedas. </t>
  </si>
  <si>
    <t>Subgerencia Industrial y de Tesorería</t>
  </si>
  <si>
    <t>Desarrollo de colecciones de arte y cultura</t>
  </si>
  <si>
    <t>Gestión Cultural</t>
  </si>
  <si>
    <t>Contempla la adquisición y preservación de las colecciones de bienes de arte y cultura.</t>
  </si>
  <si>
    <t>Subgerencia Cultural</t>
  </si>
  <si>
    <t>Otros Proyectos de Inversión</t>
  </si>
  <si>
    <t>Contempla la adquisición de vehículos, maquinaria y equipo, entre otros.</t>
  </si>
  <si>
    <t>Otros</t>
  </si>
  <si>
    <t>Disponibilidad presupuestal flexible</t>
  </si>
  <si>
    <t>Recursos para cubrir variaciones en tasa de cambio</t>
  </si>
  <si>
    <t>Subgerencia Financiera</t>
  </si>
  <si>
    <t xml:space="preserve">Total </t>
  </si>
  <si>
    <t>Total sin disponibilidad presupuestal flexible</t>
  </si>
  <si>
    <r>
      <rPr>
        <b/>
        <sz val="10"/>
        <color theme="1"/>
        <rFont val="Calibri"/>
        <family val="2"/>
      </rPr>
      <t xml:space="preserve">Nota: </t>
    </r>
    <r>
      <rPr>
        <sz val="10"/>
        <color theme="1"/>
        <rFont val="Calibri"/>
        <family val="2"/>
      </rPr>
      <t>La información presentada como n. d. estará disponible a finales de febrero una vez los estados financieros del Banco de la República, sean aprobados por su Junta Directiva.</t>
    </r>
  </si>
  <si>
    <r>
      <t xml:space="preserve">A. </t>
    </r>
    <r>
      <rPr>
        <sz val="12"/>
        <rFont val="Calibri"/>
        <family val="2"/>
      </rPr>
      <t>Actualización y modernización de tecnologías de información del Banco</t>
    </r>
  </si>
  <si>
    <r>
      <t xml:space="preserve">B. </t>
    </r>
    <r>
      <rPr>
        <sz val="12"/>
        <rFont val="Calibri"/>
        <family val="2"/>
      </rPr>
      <t xml:space="preserve">Actualización y modernización de la infraestructura física </t>
    </r>
  </si>
  <si>
    <r>
      <t xml:space="preserve">C. </t>
    </r>
    <r>
      <rPr>
        <sz val="12"/>
        <rFont val="Calibri"/>
        <family val="2"/>
      </rPr>
      <t>Actualización y modernización de las plantas industriales y tesorerías</t>
    </r>
  </si>
  <si>
    <r>
      <t xml:space="preserve">D. </t>
    </r>
    <r>
      <rPr>
        <sz val="12"/>
        <rFont val="Calibri"/>
        <family val="2"/>
      </rPr>
      <t>Desarrollo de colecciones de arte y cultura</t>
    </r>
  </si>
  <si>
    <r>
      <t xml:space="preserve">E. </t>
    </r>
    <r>
      <rPr>
        <sz val="12"/>
        <rFont val="Calibri"/>
        <family val="2"/>
      </rPr>
      <t>Otros</t>
    </r>
  </si>
  <si>
    <r>
      <t xml:space="preserve">F. </t>
    </r>
    <r>
      <rPr>
        <sz val="12"/>
        <rFont val="Calibri"/>
        <family val="2"/>
      </rPr>
      <t>Disponibilidad presupuestal flexible</t>
    </r>
  </si>
  <si>
    <t>n. d.</t>
  </si>
  <si>
    <t>Plan de acción 2025</t>
  </si>
  <si>
    <t>Objetivos</t>
  </si>
  <si>
    <t>Indicador de gestión
(Ejecución presupuestal)</t>
  </si>
  <si>
    <t>Distribución presupuestal          2025</t>
  </si>
  <si>
    <t>Incrementar la eficiencia tecnológica, fomentar la innovación, consolidar la gestión de la información y continuar con el mejoramiento en la gestión de la ciberseguridad</t>
  </si>
  <si>
    <t>100% de la ejecución presupuestal</t>
  </si>
  <si>
    <t>Actualización y modernización de la infraestructura física</t>
  </si>
  <si>
    <t>Actualizar, optimizar y hacer mantenimiento a la infraestructura física del Banco</t>
  </si>
  <si>
    <t>Mejorar la eficiencia en el ciclo del efectivo y optimizar la infraestructura destinada para tal fin</t>
  </si>
  <si>
    <t>Fortalecer la presencia de la Red Cultural en el país a través del impulso a la innovación en los ámbitos físicos y digitales para contribuir a cerrar brechas de acceso al conocimiento, a las colecciones, a la programación y a los servicios culturales</t>
  </si>
  <si>
    <t>Mejoramiento del negocio y operación cotidiana</t>
  </si>
  <si>
    <t>F. Disponibilidad presupuestal flexible</t>
  </si>
  <si>
    <r>
      <t xml:space="preserve">A. Estrategia: </t>
    </r>
    <r>
      <rPr>
        <sz val="12"/>
        <color theme="1" tint="0.249977111117893"/>
        <rFont val="Calibri"/>
        <family val="2"/>
      </rPr>
      <t>Actualización y modernización de tecnologías de información del Banco</t>
    </r>
  </si>
  <si>
    <r>
      <t xml:space="preserve">B Estrategia: </t>
    </r>
    <r>
      <rPr>
        <sz val="12"/>
        <color theme="1" tint="0.249977111117893"/>
        <rFont val="Calibri"/>
        <family val="2"/>
      </rPr>
      <t>Actualización y modernización de la infraestructura física (incluye infraestructura cultural)</t>
    </r>
  </si>
  <si>
    <r>
      <t xml:space="preserve">C.  Estrategia: </t>
    </r>
    <r>
      <rPr>
        <sz val="12"/>
        <color theme="1" tint="0.249977111117893"/>
        <rFont val="Calibri"/>
        <family val="2"/>
      </rPr>
      <t>Actualización y modernización de las plantas industriales y tesorerías</t>
    </r>
  </si>
  <si>
    <r>
      <t xml:space="preserve">D. Estrategia: </t>
    </r>
    <r>
      <rPr>
        <sz val="12"/>
        <color theme="1" tint="0.249977111117893"/>
        <rFont val="Calibri"/>
        <family val="2"/>
      </rPr>
      <t>Desarrollo de colecciones de arte y cultura</t>
    </r>
  </si>
  <si>
    <r>
      <t xml:space="preserve">E. Estrategia: </t>
    </r>
    <r>
      <rPr>
        <sz val="12"/>
        <color theme="1" tint="0.249977111117893"/>
        <rFont val="Calibri"/>
        <family val="2"/>
      </rPr>
      <t xml:space="preserve"> Actualización y modernización de otros activos fijos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</si>
</sst>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9" formatCode="_(* #,##0_);_(* \(#,##0\);_(* &quot;-&quot;??_);_(@_)"/>
    <numFmt numFmtId="172" formatCode="_(&quot;$&quot;\ * #,##0_);_(&quot;$&quot;\ * \(#,##0\);_(&quot;$&quot;\ 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Arial"/>
      <family val="2"/>
    </font>
    <font>
      <b/>
      <sz val="20"/>
      <color rgb="FF002060"/>
      <name val="Calibri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theme="0"/>
      <name val="Calibri"/>
      <family val="2"/>
    </font>
    <font>
      <sz val="12"/>
      <color theme="1" tint="0.249977111117893"/>
      <name val="Calibri"/>
      <family val="2"/>
    </font>
    <font>
      <sz val="12"/>
      <color theme="1" tint="0.34998626667073579"/>
      <name val="Calibri"/>
      <family val="2"/>
    </font>
    <font>
      <sz val="12"/>
      <color rgb="FF4B4C4E"/>
      <name val="Calibri"/>
      <family val="2"/>
    </font>
    <font>
      <sz val="10"/>
      <color theme="1"/>
      <name val="Calibri"/>
      <family val="2"/>
    </font>
    <font>
      <u/>
      <sz val="10"/>
      <color theme="10"/>
      <name val="Calibri"/>
      <family val="2"/>
    </font>
    <font>
      <b/>
      <sz val="10"/>
      <color theme="1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0" fontId="5" fillId="0" borderId="0" xfId="0" applyFont="1"/>
    <xf numFmtId="3" fontId="10" fillId="0" borderId="2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3" fillId="0" borderId="3" xfId="4" applyFont="1" applyBorder="1" applyAlignment="1">
      <alignment horizontal="left"/>
    </xf>
    <xf numFmtId="0" fontId="3" fillId="0" borderId="0" xfId="4" applyFont="1" applyBorder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5" applyFont="1" applyAlignment="1">
      <alignment horizontal="left"/>
    </xf>
    <xf numFmtId="0" fontId="12" fillId="0" borderId="0" xfId="5" applyFont="1" applyBorder="1" applyAlignment="1">
      <alignment horizontal="left" vertical="top"/>
    </xf>
    <xf numFmtId="0" fontId="7" fillId="4" borderId="1" xfId="0" applyFont="1" applyFill="1" applyBorder="1" applyAlignment="1">
      <alignment horizontal="center" vertical="center" wrapText="1"/>
    </xf>
    <xf numFmtId="169" fontId="7" fillId="4" borderId="1" xfId="1" applyNumberFormat="1" applyFont="1" applyFill="1" applyBorder="1" applyAlignment="1">
      <alignment horizontal="center" vertical="center" wrapText="1"/>
    </xf>
    <xf numFmtId="9" fontId="7" fillId="4" borderId="1" xfId="3" applyFont="1" applyFill="1" applyBorder="1" applyAlignment="1">
      <alignment horizontal="center" vertical="center" wrapText="1"/>
    </xf>
    <xf numFmtId="9" fontId="14" fillId="0" borderId="5" xfId="0" applyNumberFormat="1" applyFont="1" applyBorder="1" applyAlignment="1">
      <alignment horizontal="left" vertical="center" wrapText="1"/>
    </xf>
    <xf numFmtId="3" fontId="14" fillId="0" borderId="4" xfId="2" applyNumberFormat="1" applyFont="1" applyFill="1" applyBorder="1" applyAlignment="1">
      <alignment horizontal="center" vertical="center" wrapText="1"/>
    </xf>
    <xf numFmtId="3" fontId="14" fillId="0" borderId="4" xfId="2" applyNumberFormat="1" applyFont="1" applyBorder="1" applyAlignment="1">
      <alignment horizontal="center" vertical="center" wrapText="1"/>
    </xf>
    <xf numFmtId="9" fontId="14" fillId="0" borderId="6" xfId="0" applyNumberFormat="1" applyFont="1" applyBorder="1" applyAlignment="1">
      <alignment horizontal="left" vertical="center" wrapText="1"/>
    </xf>
    <xf numFmtId="3" fontId="14" fillId="0" borderId="2" xfId="2" applyNumberFormat="1" applyFont="1" applyFill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14" fillId="0" borderId="4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9" fontId="14" fillId="3" borderId="2" xfId="0" applyNumberFormat="1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9" fontId="14" fillId="0" borderId="8" xfId="0" applyNumberFormat="1" applyFont="1" applyBorder="1" applyAlignment="1">
      <alignment horizontal="left" vertical="center" wrapText="1"/>
    </xf>
    <xf numFmtId="9" fontId="14" fillId="0" borderId="9" xfId="0" applyNumberFormat="1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9" xfId="2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>
      <alignment horizontal="center" vertical="center" wrapText="1"/>
    </xf>
    <xf numFmtId="172" fontId="6" fillId="2" borderId="10" xfId="2" applyNumberFormat="1" applyFont="1" applyFill="1" applyBorder="1" applyAlignment="1">
      <alignment horizontal="left" vertical="center" wrapText="1"/>
    </xf>
    <xf numFmtId="172" fontId="6" fillId="2" borderId="11" xfId="2" applyNumberFormat="1" applyFont="1" applyFill="1" applyBorder="1" applyAlignment="1">
      <alignment horizontal="left" vertical="center" wrapText="1"/>
    </xf>
    <xf numFmtId="172" fontId="6" fillId="2" borderId="12" xfId="2" applyNumberFormat="1" applyFont="1" applyFill="1" applyBorder="1" applyAlignment="1">
      <alignment horizontal="left" vertical="center" wrapText="1"/>
    </xf>
    <xf numFmtId="44" fontId="6" fillId="2" borderId="10" xfId="2" applyFont="1" applyFill="1" applyBorder="1" applyAlignment="1">
      <alignment horizontal="left" vertical="center" wrapText="1"/>
    </xf>
    <xf numFmtId="44" fontId="6" fillId="2" borderId="11" xfId="2" applyFont="1" applyFill="1" applyBorder="1" applyAlignment="1">
      <alignment horizontal="left" vertical="center" wrapText="1"/>
    </xf>
    <xf numFmtId="44" fontId="6" fillId="2" borderId="12" xfId="2" applyFont="1" applyFill="1" applyBorder="1" applyAlignment="1">
      <alignment horizontal="left" vertical="center" wrapText="1"/>
    </xf>
    <xf numFmtId="9" fontId="9" fillId="0" borderId="2" xfId="0" applyNumberFormat="1" applyFont="1" applyBorder="1" applyAlignment="1">
      <alignment vertical="center" wrapText="1"/>
    </xf>
    <xf numFmtId="2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9" fontId="9" fillId="3" borderId="2" xfId="0" applyNumberFormat="1" applyFont="1" applyFill="1" applyBorder="1" applyAlignment="1">
      <alignment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3" borderId="3" xfId="4" applyFont="1" applyFill="1" applyBorder="1" applyAlignment="1">
      <alignment horizontal="left"/>
    </xf>
    <xf numFmtId="0" fontId="3" fillId="3" borderId="0" xfId="4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vertical="top" wrapText="1"/>
    </xf>
    <xf numFmtId="0" fontId="12" fillId="3" borderId="0" xfId="5" applyFont="1" applyFill="1" applyAlignment="1">
      <alignment horizontal="left"/>
    </xf>
    <xf numFmtId="0" fontId="12" fillId="3" borderId="0" xfId="5" applyFont="1" applyFill="1" applyBorder="1" applyAlignment="1">
      <alignment horizontal="left" vertical="top"/>
    </xf>
  </cellXfs>
  <cellStyles count="6">
    <cellStyle name="Hipervínculo" xfId="5" builtinId="8"/>
    <cellStyle name="Millares" xfId="1" builtinId="3"/>
    <cellStyle name="Moneda" xfId="2" builtinId="4"/>
    <cellStyle name="Normal" xfId="0" builtinId="0"/>
    <cellStyle name="Normal 2" xfId="4" xr:uid="{D89480B0-A2AE-496D-BCA3-43A13D108B52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411480</xdr:colOff>
      <xdr:row>0</xdr:row>
      <xdr:rowOff>99060</xdr:rowOff>
    </xdr:from>
    <xdr:ext cx="918000" cy="917261"/>
    <xdr:pic>
      <xdr:nvPicPr>
        <xdr:cNvPr id="2" name="Imagen 1" descr="Logo del Banco de la República - Colombia, compuesto por la efigie de la Mariana mirando a la derecha.">
          <a:extLst>
            <a:ext uri="{FF2B5EF4-FFF2-40B4-BE49-F238E27FC236}">
              <a16:creationId xmlns:a16="http://schemas.microsoft.com/office/drawing/2014/main" id="{7DB30D52-5792-44B8-91CF-7520D413A6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02240" y="99060"/>
          <a:ext cx="918000" cy="9172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</xdr:colOff>
      <xdr:row>0</xdr:row>
      <xdr:rowOff>182880</xdr:rowOff>
    </xdr:from>
    <xdr:ext cx="918000" cy="917261"/>
    <xdr:pic>
      <xdr:nvPicPr>
        <xdr:cNvPr id="2" name="Imagen 1" descr="Logo del Banco de la República - Colombia, compuesto por la efigie de la Mariana mirando a la derecha.">
          <a:extLst>
            <a:ext uri="{FF2B5EF4-FFF2-40B4-BE49-F238E27FC236}">
              <a16:creationId xmlns:a16="http://schemas.microsoft.com/office/drawing/2014/main" id="{288C7358-9249-413B-B57E-6ECBE9E4077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1660" y="182880"/>
          <a:ext cx="918000" cy="9172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BRC azul">
      <a:dk1>
        <a:srgbClr val="333333"/>
      </a:dk1>
      <a:lt1>
        <a:srgbClr val="FFFFFF"/>
      </a:lt1>
      <a:dk2>
        <a:srgbClr val="004070"/>
      </a:dk2>
      <a:lt2>
        <a:srgbClr val="F2F2F2"/>
      </a:lt2>
      <a:accent1>
        <a:srgbClr val="004070"/>
      </a:accent1>
      <a:accent2>
        <a:srgbClr val="C3A572"/>
      </a:accent2>
      <a:accent3>
        <a:srgbClr val="006FB9"/>
      </a:accent3>
      <a:accent4>
        <a:srgbClr val="ECB500"/>
      </a:accent4>
      <a:accent5>
        <a:srgbClr val="52AE32"/>
      </a:accent5>
      <a:accent6>
        <a:srgbClr val="CA0538"/>
      </a:accent6>
      <a:hlink>
        <a:srgbClr val="004070"/>
      </a:hlink>
      <a:folHlink>
        <a:srgbClr val="00407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banrep.gov.co/es/el-banco/plan-adquisiciones" TargetMode="External"/><Relationship Id="rId1" Type="http://schemas.openxmlformats.org/officeDocument/2006/relationships/hyperlink" Target="https://www.banrep.gov.co/es/transparencia/plan-accio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anrep.gov.co/es/el-banco/plan-adquisiciones" TargetMode="External"/><Relationship Id="rId1" Type="http://schemas.openxmlformats.org/officeDocument/2006/relationships/hyperlink" Target="https://www.banrep.gov.co/es/transparencia/plan-ac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AB0D-A38F-465B-AF04-75DBFD6BBDAA}">
  <dimension ref="A1:I17"/>
  <sheetViews>
    <sheetView tabSelected="1" workbookViewId="0">
      <selection sqref="A1:G1"/>
    </sheetView>
  </sheetViews>
  <sheetFormatPr baseColWidth="10" defaultColWidth="0" defaultRowHeight="13.8" zeroHeight="1"/>
  <cols>
    <col min="1" max="2" width="20.69921875" customWidth="1"/>
    <col min="3" max="3" width="11.19921875" customWidth="1"/>
    <col min="4" max="4" width="27" customWidth="1"/>
    <col min="5" max="6" width="20.69921875" customWidth="1"/>
    <col min="7" max="7" width="15.09765625" customWidth="1"/>
    <col min="8" max="9" width="11.19921875" customWidth="1"/>
    <col min="10" max="16384" width="11.19921875" hidden="1"/>
  </cols>
  <sheetData>
    <row r="1" spans="1:9" ht="25.8">
      <c r="A1" s="4" t="s">
        <v>0</v>
      </c>
      <c r="B1" s="5"/>
      <c r="C1" s="5"/>
      <c r="D1" s="5"/>
      <c r="E1" s="5"/>
      <c r="F1" s="5"/>
      <c r="G1" s="5"/>
      <c r="H1" s="1"/>
      <c r="I1" s="1"/>
    </row>
    <row r="2" spans="1:9" ht="25.8">
      <c r="A2" s="4" t="s">
        <v>1</v>
      </c>
      <c r="B2" s="5"/>
      <c r="C2" s="5"/>
      <c r="D2" s="5"/>
      <c r="E2" s="5"/>
      <c r="F2" s="5"/>
      <c r="G2" s="5"/>
      <c r="H2" s="1"/>
      <c r="I2" s="1"/>
    </row>
    <row r="3" spans="1:9" ht="15.6">
      <c r="A3" s="6" t="s">
        <v>2</v>
      </c>
      <c r="B3" s="6"/>
      <c r="C3" s="6"/>
      <c r="D3" s="6"/>
      <c r="E3" s="6"/>
      <c r="F3" s="6"/>
      <c r="G3" s="6"/>
      <c r="H3" s="1"/>
      <c r="I3" s="1"/>
    </row>
    <row r="4" spans="1:9" ht="15.6">
      <c r="A4" s="6" t="s">
        <v>40</v>
      </c>
      <c r="B4" s="6"/>
      <c r="C4" s="6"/>
      <c r="D4" s="6"/>
      <c r="E4" s="6"/>
      <c r="F4" s="6"/>
      <c r="G4" s="6"/>
      <c r="H4" s="1"/>
      <c r="I4" s="1"/>
    </row>
    <row r="5" spans="1:9" ht="28.8" customHeight="1">
      <c r="A5" s="3" t="s">
        <v>3</v>
      </c>
      <c r="B5" s="3"/>
      <c r="C5" s="3"/>
      <c r="D5" s="3"/>
      <c r="E5" s="3"/>
      <c r="F5" s="3"/>
      <c r="G5" s="3"/>
      <c r="H5" s="1"/>
      <c r="I5" s="1"/>
    </row>
    <row r="6" spans="1:9" ht="15.6">
      <c r="A6" s="7" t="s">
        <v>4</v>
      </c>
      <c r="B6" s="7"/>
      <c r="C6" s="7"/>
      <c r="D6" s="7"/>
      <c r="E6" s="7"/>
      <c r="F6" s="7"/>
      <c r="G6" s="7"/>
      <c r="H6" s="1"/>
      <c r="I6" s="1"/>
    </row>
    <row r="7" spans="1:9" ht="16.8" customHeight="1">
      <c r="A7" s="3" t="s">
        <v>5</v>
      </c>
      <c r="B7" s="3"/>
      <c r="C7" s="3"/>
      <c r="D7" s="3"/>
      <c r="E7" s="3"/>
      <c r="F7" s="3"/>
      <c r="G7" s="3"/>
      <c r="H7" s="1"/>
      <c r="I7" s="1"/>
    </row>
    <row r="8" spans="1:9" ht="30" customHeight="1">
      <c r="A8" s="8" t="s">
        <v>6</v>
      </c>
      <c r="B8" s="8"/>
      <c r="C8" s="8"/>
      <c r="D8" s="8"/>
      <c r="E8" s="8"/>
      <c r="F8" s="8"/>
      <c r="G8" s="8"/>
      <c r="H8" s="1"/>
      <c r="I8" s="1"/>
    </row>
    <row r="9" spans="1:9" ht="46.8">
      <c r="A9" s="9" t="s">
        <v>7</v>
      </c>
      <c r="B9" s="9" t="s">
        <v>8</v>
      </c>
      <c r="C9" s="9" t="s">
        <v>9</v>
      </c>
      <c r="D9" s="9" t="s">
        <v>10</v>
      </c>
      <c r="E9" s="9" t="s">
        <v>11</v>
      </c>
      <c r="F9" s="9" t="s">
        <v>12</v>
      </c>
      <c r="G9" s="10" t="s">
        <v>13</v>
      </c>
      <c r="H9" s="10" t="s">
        <v>14</v>
      </c>
      <c r="I9" s="11" t="s">
        <v>15</v>
      </c>
    </row>
    <row r="10" spans="1:9" ht="171.6">
      <c r="A10" s="18" t="s">
        <v>41</v>
      </c>
      <c r="B10" s="12" t="s">
        <v>16</v>
      </c>
      <c r="C10" s="19" t="s">
        <v>17</v>
      </c>
      <c r="D10" s="19" t="s">
        <v>18</v>
      </c>
      <c r="E10" s="20" t="s">
        <v>19</v>
      </c>
      <c r="F10" s="20" t="s">
        <v>20</v>
      </c>
      <c r="G10" s="13">
        <v>109885.73985196001</v>
      </c>
      <c r="H10" s="14" t="s">
        <v>47</v>
      </c>
      <c r="I10" s="14" t="s">
        <v>47</v>
      </c>
    </row>
    <row r="11" spans="1:9" ht="93.6">
      <c r="A11" s="18" t="s">
        <v>42</v>
      </c>
      <c r="B11" s="15" t="s">
        <v>21</v>
      </c>
      <c r="C11" s="17" t="s">
        <v>17</v>
      </c>
      <c r="D11" s="17" t="s">
        <v>22</v>
      </c>
      <c r="E11" s="21" t="s">
        <v>19</v>
      </c>
      <c r="F11" s="21" t="s">
        <v>23</v>
      </c>
      <c r="G11" s="16">
        <v>130536.31536099997</v>
      </c>
      <c r="H11" s="14" t="s">
        <v>47</v>
      </c>
      <c r="I11" s="14" t="s">
        <v>47</v>
      </c>
    </row>
    <row r="12" spans="1:9" ht="78">
      <c r="A12" s="18" t="s">
        <v>43</v>
      </c>
      <c r="B12" s="15" t="s">
        <v>24</v>
      </c>
      <c r="C12" s="17" t="s">
        <v>25</v>
      </c>
      <c r="D12" s="17" t="s">
        <v>26</v>
      </c>
      <c r="E12" s="21" t="s">
        <v>19</v>
      </c>
      <c r="F12" s="21" t="s">
        <v>27</v>
      </c>
      <c r="G12" s="16">
        <v>54144.187615859999</v>
      </c>
      <c r="H12" s="14" t="s">
        <v>47</v>
      </c>
      <c r="I12" s="14" t="s">
        <v>47</v>
      </c>
    </row>
    <row r="13" spans="1:9" ht="62.4">
      <c r="A13" s="18" t="s">
        <v>44</v>
      </c>
      <c r="B13" s="15" t="s">
        <v>28</v>
      </c>
      <c r="C13" s="22" t="s">
        <v>29</v>
      </c>
      <c r="D13" s="17" t="s">
        <v>30</v>
      </c>
      <c r="E13" s="23" t="s">
        <v>19</v>
      </c>
      <c r="F13" s="23" t="s">
        <v>31</v>
      </c>
      <c r="G13" s="16">
        <v>11234.801842000001</v>
      </c>
      <c r="H13" s="14" t="s">
        <v>47</v>
      </c>
      <c r="I13" s="14" t="s">
        <v>47</v>
      </c>
    </row>
    <row r="14" spans="1:9" ht="46.8">
      <c r="A14" s="18" t="s">
        <v>45</v>
      </c>
      <c r="B14" s="15" t="s">
        <v>32</v>
      </c>
      <c r="C14" s="17" t="s">
        <v>17</v>
      </c>
      <c r="D14" s="17" t="s">
        <v>33</v>
      </c>
      <c r="E14" s="21" t="s">
        <v>19</v>
      </c>
      <c r="F14" s="21" t="s">
        <v>34</v>
      </c>
      <c r="G14" s="16">
        <v>20341.684021000001</v>
      </c>
      <c r="H14" s="14" t="s">
        <v>47</v>
      </c>
      <c r="I14" s="14" t="s">
        <v>47</v>
      </c>
    </row>
    <row r="15" spans="1:9" ht="46.8">
      <c r="A15" s="24" t="s">
        <v>46</v>
      </c>
      <c r="B15" s="25" t="s">
        <v>35</v>
      </c>
      <c r="C15" s="26"/>
      <c r="D15" s="26" t="s">
        <v>36</v>
      </c>
      <c r="E15" s="27" t="s">
        <v>19</v>
      </c>
      <c r="F15" s="27" t="s">
        <v>37</v>
      </c>
      <c r="G15" s="28">
        <v>15291.793082</v>
      </c>
      <c r="H15" s="14" t="s">
        <v>47</v>
      </c>
      <c r="I15" s="14" t="s">
        <v>47</v>
      </c>
    </row>
    <row r="16" spans="1:9" ht="15.6">
      <c r="A16" s="30" t="s">
        <v>38</v>
      </c>
      <c r="B16" s="31"/>
      <c r="C16" s="31"/>
      <c r="D16" s="31"/>
      <c r="E16" s="31"/>
      <c r="F16" s="32"/>
      <c r="G16" s="29">
        <f>+G10+G11+G12+G13+G14+G15</f>
        <v>341434.52177381999</v>
      </c>
      <c r="H16" s="29" t="s">
        <v>47</v>
      </c>
      <c r="I16" s="29" t="s">
        <v>47</v>
      </c>
    </row>
    <row r="17" spans="1:9" ht="15.6">
      <c r="A17" s="33" t="s">
        <v>39</v>
      </c>
      <c r="B17" s="34"/>
      <c r="C17" s="34"/>
      <c r="D17" s="34"/>
      <c r="E17" s="34"/>
      <c r="F17" s="35"/>
      <c r="G17" s="29">
        <f>+G16-G15</f>
        <v>326142.72869182</v>
      </c>
      <c r="H17" s="29" t="s">
        <v>47</v>
      </c>
      <c r="I17" s="29" t="s">
        <v>47</v>
      </c>
    </row>
  </sheetData>
  <mergeCells count="10">
    <mergeCell ref="A8:G8"/>
    <mergeCell ref="A5:G5"/>
    <mergeCell ref="A7:G7"/>
    <mergeCell ref="A16:F16"/>
    <mergeCell ref="A17:F17"/>
    <mergeCell ref="A1:G1"/>
    <mergeCell ref="A2:G2"/>
    <mergeCell ref="A3:G3"/>
    <mergeCell ref="A4:G4"/>
    <mergeCell ref="A6:G6"/>
  </mergeCells>
  <hyperlinks>
    <hyperlink ref="A6" r:id="rId1" display="https://www.banrep.gov.co/es/transparencia/plan-accion" xr:uid="{5E51E32B-3AEE-4D45-914E-8A0AA10816F6}"/>
    <hyperlink ref="A8" r:id="rId2" display="https://www.banrep.gov.co/es/el-banco/plan-adquisiciones" xr:uid="{05A5942A-E302-467F-84ED-8DA41DA1A6EA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BBEF2-7FE5-4540-A5A9-E32092EEFA8C}">
  <dimension ref="A1:I16"/>
  <sheetViews>
    <sheetView workbookViewId="0">
      <selection sqref="A1:G1"/>
    </sheetView>
  </sheetViews>
  <sheetFormatPr baseColWidth="10" defaultColWidth="0" defaultRowHeight="13.8" zeroHeight="1"/>
  <cols>
    <col min="1" max="6" width="20.69921875" customWidth="1"/>
    <col min="7" max="7" width="15.09765625" customWidth="1"/>
    <col min="10" max="16384" width="11.19921875" hidden="1"/>
  </cols>
  <sheetData>
    <row r="1" spans="1:9" ht="25.8">
      <c r="A1" s="44" t="s">
        <v>48</v>
      </c>
      <c r="B1" s="45"/>
      <c r="C1" s="45"/>
      <c r="D1" s="45"/>
      <c r="E1" s="45"/>
      <c r="F1" s="45"/>
      <c r="G1" s="45"/>
      <c r="H1" s="1"/>
      <c r="I1" s="1"/>
    </row>
    <row r="2" spans="1:9" ht="15.6">
      <c r="A2" s="46" t="s">
        <v>2</v>
      </c>
      <c r="B2" s="46"/>
      <c r="C2" s="46"/>
      <c r="D2" s="46"/>
      <c r="E2" s="46"/>
      <c r="F2" s="46"/>
      <c r="G2" s="46"/>
      <c r="H2" s="1"/>
      <c r="I2" s="1"/>
    </row>
    <row r="3" spans="1:9" ht="28.8" customHeight="1">
      <c r="A3" s="47" t="s">
        <v>3</v>
      </c>
      <c r="B3" s="47"/>
      <c r="C3" s="47"/>
      <c r="D3" s="47"/>
      <c r="E3" s="47"/>
      <c r="F3" s="47"/>
      <c r="G3" s="48"/>
      <c r="H3" s="1"/>
      <c r="I3" s="1"/>
    </row>
    <row r="4" spans="1:9" ht="15.6">
      <c r="A4" s="49" t="s">
        <v>4</v>
      </c>
      <c r="B4" s="49"/>
      <c r="C4" s="49"/>
      <c r="D4" s="49"/>
      <c r="E4" s="49"/>
      <c r="F4" s="49"/>
      <c r="G4" s="49"/>
      <c r="H4" s="1"/>
      <c r="I4" s="1"/>
    </row>
    <row r="5" spans="1:9" ht="15" customHeight="1">
      <c r="A5" s="47" t="s">
        <v>5</v>
      </c>
      <c r="B5" s="47"/>
      <c r="C5" s="47"/>
      <c r="D5" s="47"/>
      <c r="E5" s="47"/>
      <c r="F5" s="47"/>
      <c r="G5" s="47"/>
      <c r="H5" s="1"/>
      <c r="I5" s="1"/>
    </row>
    <row r="6" spans="1:9" ht="30" customHeight="1">
      <c r="A6" s="50" t="s">
        <v>6</v>
      </c>
      <c r="B6" s="50"/>
      <c r="C6" s="50"/>
      <c r="D6" s="50"/>
      <c r="E6" s="50"/>
      <c r="F6" s="50"/>
      <c r="G6" s="50"/>
      <c r="H6" s="1"/>
      <c r="I6" s="1"/>
    </row>
    <row r="7" spans="1:9" ht="46.8">
      <c r="A7" s="9" t="s">
        <v>7</v>
      </c>
      <c r="B7" s="9" t="s">
        <v>8</v>
      </c>
      <c r="C7" s="9" t="s">
        <v>49</v>
      </c>
      <c r="D7" s="9" t="s">
        <v>10</v>
      </c>
      <c r="E7" s="9" t="s">
        <v>50</v>
      </c>
      <c r="F7" s="9" t="s">
        <v>12</v>
      </c>
      <c r="G7" s="9" t="s">
        <v>51</v>
      </c>
    </row>
    <row r="8" spans="1:9" ht="156">
      <c r="A8" s="18" t="s">
        <v>60</v>
      </c>
      <c r="B8" s="36" t="s">
        <v>16</v>
      </c>
      <c r="C8" s="36" t="s">
        <v>52</v>
      </c>
      <c r="D8" s="37" t="s">
        <v>53</v>
      </c>
      <c r="E8" s="38" t="s">
        <v>19</v>
      </c>
      <c r="F8" s="38" t="s">
        <v>20</v>
      </c>
      <c r="G8" s="2">
        <v>137466.460636</v>
      </c>
    </row>
    <row r="9" spans="1:9" ht="93.6">
      <c r="A9" s="18" t="s">
        <v>61</v>
      </c>
      <c r="B9" s="36" t="s">
        <v>54</v>
      </c>
      <c r="C9" s="36" t="s">
        <v>55</v>
      </c>
      <c r="D9" s="36" t="s">
        <v>53</v>
      </c>
      <c r="E9" s="38" t="s">
        <v>19</v>
      </c>
      <c r="F9" s="38" t="s">
        <v>23</v>
      </c>
      <c r="G9" s="2">
        <v>299534.113037</v>
      </c>
    </row>
    <row r="10" spans="1:9" ht="78">
      <c r="A10" s="18" t="s">
        <v>62</v>
      </c>
      <c r="B10" s="36" t="s">
        <v>24</v>
      </c>
      <c r="C10" s="39" t="s">
        <v>56</v>
      </c>
      <c r="D10" s="36" t="s">
        <v>53</v>
      </c>
      <c r="E10" s="38" t="s">
        <v>19</v>
      </c>
      <c r="F10" s="38" t="s">
        <v>27</v>
      </c>
      <c r="G10" s="2">
        <v>71992.315894999992</v>
      </c>
    </row>
    <row r="11" spans="1:9" ht="202.8">
      <c r="A11" s="18" t="s">
        <v>63</v>
      </c>
      <c r="B11" s="36" t="s">
        <v>28</v>
      </c>
      <c r="C11" s="39" t="s">
        <v>57</v>
      </c>
      <c r="D11" s="36" t="s">
        <v>53</v>
      </c>
      <c r="E11" s="38" t="s">
        <v>19</v>
      </c>
      <c r="F11" s="38" t="s">
        <v>31</v>
      </c>
      <c r="G11" s="2">
        <v>11348.303</v>
      </c>
    </row>
    <row r="12" spans="1:9" ht="78">
      <c r="A12" s="18" t="s">
        <v>64</v>
      </c>
      <c r="B12" s="36" t="s">
        <v>32</v>
      </c>
      <c r="C12" s="39" t="s">
        <v>58</v>
      </c>
      <c r="D12" s="36" t="s">
        <v>53</v>
      </c>
      <c r="E12" s="38" t="s">
        <v>19</v>
      </c>
      <c r="F12" s="38" t="s">
        <v>34</v>
      </c>
      <c r="G12" s="2">
        <v>18982.168988999998</v>
      </c>
    </row>
    <row r="13" spans="1:9" ht="46.8">
      <c r="A13" s="18" t="s">
        <v>59</v>
      </c>
      <c r="B13" s="36"/>
      <c r="C13" s="36" t="s">
        <v>36</v>
      </c>
      <c r="D13" s="36"/>
      <c r="E13" s="38" t="s">
        <v>19</v>
      </c>
      <c r="F13" s="38" t="s">
        <v>35</v>
      </c>
      <c r="G13" s="2">
        <v>18702.520412999998</v>
      </c>
    </row>
    <row r="14" spans="1:9" ht="15.6">
      <c r="A14" s="40" t="s">
        <v>38</v>
      </c>
      <c r="B14" s="41"/>
      <c r="C14" s="41"/>
      <c r="D14" s="41"/>
      <c r="E14" s="41"/>
      <c r="F14" s="42"/>
      <c r="G14" s="29">
        <f>+G8+G9+G10+G11+G12+G13</f>
        <v>558025.88196999999</v>
      </c>
    </row>
    <row r="15" spans="1:9" ht="15.6">
      <c r="A15" s="43" t="s">
        <v>39</v>
      </c>
      <c r="B15" s="43"/>
      <c r="C15" s="43"/>
      <c r="D15" s="43"/>
      <c r="E15" s="43"/>
      <c r="F15" s="43"/>
      <c r="G15" s="29">
        <f>+G14-G13</f>
        <v>539323.36155699997</v>
      </c>
    </row>
    <row r="16" spans="1:9" ht="13.8" hidden="1" customHeight="1"/>
  </sheetData>
  <mergeCells count="8">
    <mergeCell ref="A5:G5"/>
    <mergeCell ref="A6:G6"/>
    <mergeCell ref="A15:F15"/>
    <mergeCell ref="A14:F14"/>
    <mergeCell ref="A1:G1"/>
    <mergeCell ref="A2:G2"/>
    <mergeCell ref="A4:G4"/>
    <mergeCell ref="A3:F3"/>
  </mergeCells>
  <hyperlinks>
    <hyperlink ref="A4" r:id="rId1" display="https://www.banrep.gov.co/es/transparencia/plan-accion" xr:uid="{A3A96078-AB32-4B95-9C5A-5F29B1CDB16C}"/>
    <hyperlink ref="A6" r:id="rId2" display="https://www.banrep.gov.co/es/el-banco/plan-adquisiciones" xr:uid="{B752B247-D193-4D5C-9E2B-15E1A6F49A1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Gestión 2024</vt:lpstr>
      <vt:lpstr>Plan de acción 2025</vt:lpstr>
    </vt:vector>
  </TitlesOfParts>
  <Company>Banco de la Republica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Bernal Pontón Catalina</dc:creator>
  <cp:lastModifiedBy>Bernal Pontón Catalina</cp:lastModifiedBy>
  <dcterms:created xsi:type="dcterms:W3CDTF">2025-01-31T16:53:47Z</dcterms:created>
  <dcterms:modified xsi:type="dcterms:W3CDTF">2025-01-31T17:22:27Z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2025-01-31T17:22:27Z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55d98dfb-31b5-4690-983a-08885d95c324</vt:lpwstr>
  </property>
  <property fmtid="{D5CDD505-2E9C-101B-9397-08002B2CF9AE}" pid="8" name="MSIP_Label_d7faaadc-1a6d-4614-bb5b-a314f37e002a_ContentBits">
    <vt:lpwstr>0</vt:lpwstr>
  </property>
</Properties>
</file>