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sandohe\OneDrive - Banco de la República\Desktop\"/>
    </mc:Choice>
  </mc:AlternateContent>
  <xr:revisionPtr revIDLastSave="0" documentId="13_ncr:1_{8506BDE5-B512-4A78-A61F-717E0A957E4F}" xr6:coauthVersionLast="47" xr6:coauthVersionMax="47" xr10:uidLastSave="{00000000-0000-0000-0000-000000000000}"/>
  <bookViews>
    <workbookView xWindow="-104" yWindow="-104" windowWidth="22326" windowHeight="12050" xr2:uid="{00000000-000D-0000-FFFF-FFFF00000000}"/>
  </bookViews>
  <sheets>
    <sheet name="Cuadr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18" i="1" l="1"/>
  <c r="DS15" i="1"/>
  <c r="DS12" i="1"/>
  <c r="DS9" i="1"/>
  <c r="DS7" i="1" l="1"/>
  <c r="DR18" i="1" l="1"/>
  <c r="DR15" i="1"/>
  <c r="DR12" i="1"/>
  <c r="DR9" i="1"/>
  <c r="DQ18" i="1"/>
  <c r="DQ15" i="1"/>
  <c r="DQ12" i="1"/>
  <c r="DQ9" i="1"/>
  <c r="DR7" i="1" l="1"/>
  <c r="DQ7" i="1"/>
  <c r="DP9" i="1" l="1"/>
  <c r="DP12" i="1"/>
  <c r="DP15" i="1"/>
  <c r="DP18" i="1"/>
  <c r="DP7" i="1" l="1"/>
  <c r="DO18" i="1"/>
  <c r="DO15" i="1"/>
  <c r="DO12" i="1"/>
  <c r="DO9" i="1"/>
  <c r="DO7" i="1" l="1"/>
  <c r="DN18" i="1"/>
  <c r="DN15" i="1"/>
  <c r="DN12" i="1"/>
  <c r="DN9" i="1"/>
  <c r="DN7" i="1" l="1"/>
  <c r="DM18" i="1"/>
  <c r="DM15" i="1"/>
  <c r="DM12" i="1"/>
  <c r="DM9" i="1"/>
  <c r="DM7" i="1" l="1"/>
  <c r="DL18" i="1"/>
  <c r="DL15" i="1"/>
  <c r="DL12" i="1"/>
  <c r="DL9" i="1"/>
  <c r="DL7" i="1" l="1"/>
  <c r="DK18" i="1"/>
  <c r="DK15" i="1"/>
  <c r="DK12" i="1"/>
  <c r="DK9" i="1"/>
  <c r="DE18" i="1"/>
  <c r="DK7" i="1" l="1"/>
  <c r="DJ9" i="1"/>
  <c r="DJ12" i="1"/>
  <c r="DJ15" i="1"/>
  <c r="DJ18" i="1"/>
  <c r="DJ7" i="1" l="1"/>
  <c r="DA12" i="1"/>
  <c r="DA15" i="1"/>
  <c r="DA18" i="1"/>
  <c r="DI18" i="1"/>
  <c r="DI15" i="1"/>
  <c r="DI12" i="1"/>
  <c r="DI9" i="1"/>
  <c r="DI7" i="1" l="1"/>
  <c r="DH9" i="1"/>
  <c r="DH12" i="1"/>
  <c r="DH15" i="1"/>
  <c r="DH18" i="1"/>
  <c r="DH7" i="1" l="1"/>
  <c r="DG18" i="1"/>
  <c r="DG15" i="1"/>
  <c r="DG12" i="1"/>
  <c r="DG9" i="1"/>
  <c r="DG7" i="1" l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S7" i="1"/>
  <c r="AQ7" i="1"/>
  <c r="AO7" i="1"/>
  <c r="AK7" i="1"/>
  <c r="AI7" i="1"/>
  <c r="AG7" i="1"/>
  <c r="AC7" i="1"/>
  <c r="AA7" i="1"/>
  <c r="Y7" i="1"/>
  <c r="U7" i="1"/>
  <c r="S7" i="1"/>
  <c r="Q7" i="1"/>
  <c r="M7" i="1"/>
  <c r="K7" i="1"/>
  <c r="I7" i="1"/>
  <c r="E7" i="1"/>
  <c r="G7" i="1" l="1"/>
  <c r="O7" i="1"/>
  <c r="W7" i="1"/>
  <c r="AE7" i="1"/>
  <c r="AM7" i="1"/>
  <c r="AU7" i="1"/>
  <c r="F7" i="1"/>
  <c r="J7" i="1"/>
  <c r="N7" i="1"/>
  <c r="R7" i="1"/>
  <c r="V7" i="1"/>
  <c r="Z7" i="1"/>
  <c r="AD7" i="1"/>
  <c r="AH7" i="1"/>
  <c r="AL7" i="1"/>
  <c r="AP7" i="1"/>
  <c r="AT7" i="1"/>
  <c r="H7" i="1"/>
  <c r="L7" i="1"/>
  <c r="P7" i="1"/>
  <c r="T7" i="1"/>
  <c r="X7" i="1"/>
  <c r="AB7" i="1"/>
  <c r="AF7" i="1"/>
  <c r="AJ7" i="1"/>
  <c r="AN7" i="1"/>
  <c r="AR7" i="1"/>
  <c r="AV7" i="1"/>
  <c r="DF9" i="1"/>
  <c r="DF12" i="1"/>
  <c r="DF15" i="1"/>
  <c r="DF18" i="1"/>
  <c r="DF7" i="1" l="1"/>
  <c r="DE15" i="1"/>
  <c r="DE12" i="1"/>
  <c r="DE9" i="1"/>
  <c r="DE7" i="1" l="1"/>
  <c r="DD18" i="1"/>
  <c r="DD15" i="1"/>
  <c r="DD12" i="1"/>
  <c r="DD9" i="1"/>
  <c r="DD7" i="1" l="1"/>
  <c r="DC18" i="1"/>
  <c r="DC15" i="1"/>
  <c r="DC12" i="1"/>
  <c r="DC9" i="1"/>
  <c r="DC7" i="1" l="1"/>
  <c r="DB18" i="1"/>
  <c r="DB15" i="1"/>
  <c r="DB12" i="1"/>
  <c r="DB9" i="1"/>
  <c r="DB7" i="1" l="1"/>
  <c r="DA9" i="1"/>
  <c r="DA7" i="1" l="1"/>
  <c r="CW18" i="1"/>
  <c r="CX18" i="1"/>
  <c r="CY18" i="1"/>
  <c r="CZ18" i="1"/>
  <c r="CW15" i="1"/>
  <c r="CX15" i="1"/>
  <c r="CY15" i="1"/>
  <c r="CZ15" i="1"/>
  <c r="CW12" i="1"/>
  <c r="CX12" i="1"/>
  <c r="CY12" i="1"/>
  <c r="CZ12" i="1"/>
  <c r="CW9" i="1"/>
  <c r="CX9" i="1"/>
  <c r="CY9" i="1"/>
  <c r="CZ9" i="1"/>
  <c r="CZ7" i="1" l="1"/>
  <c r="CW7" i="1"/>
  <c r="CY7" i="1"/>
  <c r="CX7" i="1"/>
</calcChain>
</file>

<file path=xl/sharedStrings.xml><?xml version="1.0" encoding="utf-8"?>
<sst xmlns="http://schemas.openxmlformats.org/spreadsheetml/2006/main" count="141" uniqueCount="137">
  <si>
    <t>Balanza de Bienes</t>
  </si>
  <si>
    <t>Balanza de Servicios</t>
  </si>
  <si>
    <t>Ingresos</t>
  </si>
  <si>
    <t>Egresos</t>
  </si>
  <si>
    <t>A.</t>
  </si>
  <si>
    <t>Exportaciones</t>
  </si>
  <si>
    <t>Importaciones</t>
  </si>
  <si>
    <t>B.</t>
  </si>
  <si>
    <t xml:space="preserve">C. </t>
  </si>
  <si>
    <t>Ingreso secundario (Transferencias corrientes)</t>
  </si>
  <si>
    <t>1 Trimestre 1996</t>
  </si>
  <si>
    <t>2 Trimestre 1996</t>
  </si>
  <si>
    <t>3 Trimestre 1996</t>
  </si>
  <si>
    <t>4 Trimestre 1996</t>
  </si>
  <si>
    <t>1 Trimestre 1997</t>
  </si>
  <si>
    <t>2 Trimestre 1997</t>
  </si>
  <si>
    <t>3 Trimestre 1997</t>
  </si>
  <si>
    <t>4 Trimestre 1997</t>
  </si>
  <si>
    <t>1 Trimestre 1998</t>
  </si>
  <si>
    <t>2 Trimestre 1998</t>
  </si>
  <si>
    <t>3 Trimestre 1998</t>
  </si>
  <si>
    <t>4 Trimestre 1998</t>
  </si>
  <si>
    <t>1 Trimestre 1999</t>
  </si>
  <si>
    <t>2 Trimestre 1999</t>
  </si>
  <si>
    <t>3 Trimestre 1999</t>
  </si>
  <si>
    <t>4 Trimestre 1999</t>
  </si>
  <si>
    <t>1 Trimestre 2000</t>
  </si>
  <si>
    <t>2 Trimestre 2000</t>
  </si>
  <si>
    <t>3 Trimestre 2000</t>
  </si>
  <si>
    <t>4 Trimestre 2000</t>
  </si>
  <si>
    <t>1 Trimestre 2001</t>
  </si>
  <si>
    <t>2 Trimestre 2001</t>
  </si>
  <si>
    <t>3 Trimestre 2001</t>
  </si>
  <si>
    <t>4 Trimestre 2001</t>
  </si>
  <si>
    <t>1 Trimestre 2002</t>
  </si>
  <si>
    <t>2 Trimestre 2002</t>
  </si>
  <si>
    <t>3 Trimestre 2002</t>
  </si>
  <si>
    <t>4 Trimestre 2002</t>
  </si>
  <si>
    <t>1 Trimestre 2003</t>
  </si>
  <si>
    <t>2 Trimestre 2003</t>
  </si>
  <si>
    <t>3 Trimestre 2003</t>
  </si>
  <si>
    <t>4 Trimestre 2003</t>
  </si>
  <si>
    <t>1 Trimestre 2004</t>
  </si>
  <si>
    <t>2 Trimestre 2004</t>
  </si>
  <si>
    <t>3 Trimestre 2004</t>
  </si>
  <si>
    <t>4 Trimestre 2004</t>
  </si>
  <si>
    <t>1 Trimestre 2005</t>
  </si>
  <si>
    <t>2 Trimestre 2005</t>
  </si>
  <si>
    <t>3 Trimestre 2005</t>
  </si>
  <si>
    <t>4 Trimestre 2005</t>
  </si>
  <si>
    <t>1 Trimestre 2006</t>
  </si>
  <si>
    <t>2 Trimestre 2006</t>
  </si>
  <si>
    <t>3 Trimestre 2006</t>
  </si>
  <si>
    <t>4 Trimestre 2006</t>
  </si>
  <si>
    <t>1 Trimestre 2007</t>
  </si>
  <si>
    <t>2 Trimestre 2007</t>
  </si>
  <si>
    <t>3 Trimestre 2007</t>
  </si>
  <si>
    <t>4 Trimestre 2007</t>
  </si>
  <si>
    <t>1 Trimestre 2008</t>
  </si>
  <si>
    <t>2 Trimestre 2008</t>
  </si>
  <si>
    <t>3 Trimestre 2008</t>
  </si>
  <si>
    <t>4 Trimestre 2008</t>
  </si>
  <si>
    <t>1 Trimestre 2009</t>
  </si>
  <si>
    <t>2 Trimestre 2009</t>
  </si>
  <si>
    <t>3 Trimestre 2009</t>
  </si>
  <si>
    <t>4 Trimestre 2009</t>
  </si>
  <si>
    <t>1 Trimestre 2010</t>
  </si>
  <si>
    <t>2 Trimestre 2010</t>
  </si>
  <si>
    <t>3 Trimestre 2010</t>
  </si>
  <si>
    <t>4 Trimestre 2010</t>
  </si>
  <si>
    <t>1 Trimestre 2011</t>
  </si>
  <si>
    <t>2 Trimestre 2011</t>
  </si>
  <si>
    <t>3 Trimestre 2011</t>
  </si>
  <si>
    <t>4 Trimestre 2011</t>
  </si>
  <si>
    <t>1 Trimestre 2012</t>
  </si>
  <si>
    <t>2 Trimestre 2012</t>
  </si>
  <si>
    <t>3 Trimestre 2012</t>
  </si>
  <si>
    <t>4 Trimestre 2012</t>
  </si>
  <si>
    <t>1 Trimestre 2013</t>
  </si>
  <si>
    <t>2 Trimestre 2013</t>
  </si>
  <si>
    <t>3 Trimestre 2013</t>
  </si>
  <si>
    <t>4 Trimestre 2013</t>
  </si>
  <si>
    <t>1 Trimestre 2014</t>
  </si>
  <si>
    <t>2 Trimestre 2014</t>
  </si>
  <si>
    <t>3 Trimestre 2014</t>
  </si>
  <si>
    <t>4 Trimestre 2014</t>
  </si>
  <si>
    <t>1 Trimestre 2015</t>
  </si>
  <si>
    <t>2 Trimestre 2015</t>
  </si>
  <si>
    <t>3 Trimestre 2015</t>
  </si>
  <si>
    <t>4 Trimestre 2015</t>
  </si>
  <si>
    <t>1 Trimestre 2016</t>
  </si>
  <si>
    <t>2 Trimestre 2016</t>
  </si>
  <si>
    <t>3 Trimestre 2016</t>
  </si>
  <si>
    <t>4 Trimestre 2016</t>
  </si>
  <si>
    <t>1 Trimestre 2017</t>
  </si>
  <si>
    <t>2 Trimestre 2017</t>
  </si>
  <si>
    <t>3 Trimestre 2017</t>
  </si>
  <si>
    <t>4 Trimestre 2017</t>
  </si>
  <si>
    <t>1 Trimestre 2018</t>
  </si>
  <si>
    <t>2 Trimestre 2018</t>
  </si>
  <si>
    <t>3 Trimestre 2018</t>
  </si>
  <si>
    <t>4 Trimestre 2018</t>
  </si>
  <si>
    <t>D.</t>
  </si>
  <si>
    <t>CUENTA CORRIENTE   (A+B+C+D)</t>
  </si>
  <si>
    <t>Variable</t>
  </si>
  <si>
    <t>Millones de dólares (USD)</t>
  </si>
  <si>
    <t>Fuente: Sección Sector Externo, Banco de la República</t>
  </si>
  <si>
    <t>Ingreso primario (Renta factorial)</t>
  </si>
  <si>
    <t>1 Trimestre 2019</t>
  </si>
  <si>
    <t>2 Trimestre 2019</t>
  </si>
  <si>
    <t>3 Trimestre 2019</t>
  </si>
  <si>
    <t>Cuadro 1: Serie desestacionalizada de la cuenta corriente de la Balanza de Pagos de Colombia</t>
  </si>
  <si>
    <t>Para mayor detalle acerca del procedimiento de desestacionalización consulte el siguiente documento: "Nota metodológica de la desestacionalización de la Cuenta Corriente de la Balanza de Pagos de Colombia", en http://www.banrep.gov.co/es/estadisticas/balanza-pagos</t>
  </si>
  <si>
    <t>4 Trimestre 2019</t>
  </si>
  <si>
    <t>1 Trimestre 2020</t>
  </si>
  <si>
    <t>2 Trimestre 2020</t>
  </si>
  <si>
    <t>3 Trimestre 2020</t>
  </si>
  <si>
    <t>4 Trimestre 2020</t>
  </si>
  <si>
    <t>1 Trimestre 2021</t>
  </si>
  <si>
    <t>2 Trimestre 2021</t>
  </si>
  <si>
    <t>3 Trimestre 2021</t>
  </si>
  <si>
    <t>4 Trimestre 2021</t>
  </si>
  <si>
    <t>1 Trimestre 2022</t>
  </si>
  <si>
    <t>2 Trimestre 2022</t>
  </si>
  <si>
    <t>3 Trimestre 2022</t>
  </si>
  <si>
    <t>4 Trimestre 2022</t>
  </si>
  <si>
    <t>1 Trimestre 2023</t>
  </si>
  <si>
    <t>2 Trimestre 2023</t>
  </si>
  <si>
    <t>3 Trimestre 2023</t>
  </si>
  <si>
    <t>4 Trimestre 2023</t>
  </si>
  <si>
    <t>1 Trimestre 2024</t>
  </si>
  <si>
    <t>2 Trimestre 2024</t>
  </si>
  <si>
    <t>3 Trimestre 2024</t>
  </si>
  <si>
    <t>4 Trimestre 2024</t>
  </si>
  <si>
    <t>1 Trimestre 2025</t>
  </si>
  <si>
    <t>2 Trimestre 2025</t>
  </si>
  <si>
    <t>3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</si>
</sst>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Border="1"/>
    <xf numFmtId="0" fontId="6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6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2" fillId="2" borderId="0" xfId="0" applyFont="1" applyFill="1" applyBorder="1"/>
    <xf numFmtId="0" fontId="0" fillId="2" borderId="5" xfId="0" applyFill="1" applyBorder="1"/>
    <xf numFmtId="0" fontId="5" fillId="2" borderId="5" xfId="0" applyFont="1" applyFill="1" applyBorder="1"/>
    <xf numFmtId="3" fontId="0" fillId="2" borderId="0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0" fontId="1" fillId="2" borderId="0" xfId="0" applyFont="1" applyFill="1" applyBorder="1"/>
    <xf numFmtId="14" fontId="0" fillId="2" borderId="0" xfId="0" applyNumberFormat="1" applyFont="1" applyFill="1" applyBorder="1" applyAlignment="1" applyProtection="1"/>
    <xf numFmtId="3" fontId="0" fillId="2" borderId="0" xfId="0" applyNumberFormat="1" applyFill="1" applyBorder="1"/>
    <xf numFmtId="0" fontId="7" fillId="2" borderId="0" xfId="0" applyFont="1" applyFill="1" applyBorder="1"/>
    <xf numFmtId="0" fontId="4" fillId="2" borderId="0" xfId="0" applyFont="1" applyFill="1" applyBorder="1"/>
    <xf numFmtId="0" fontId="4" fillId="2" borderId="1" xfId="0" applyFont="1" applyFill="1" applyBorder="1"/>
    <xf numFmtId="3" fontId="7" fillId="2" borderId="0" xfId="0" applyNumberFormat="1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/>
    <xf numFmtId="0" fontId="7" fillId="2" borderId="5" xfId="0" applyFont="1" applyFill="1" applyBorder="1"/>
    <xf numFmtId="0" fontId="0" fillId="2" borderId="1" xfId="0" applyFill="1" applyBorder="1"/>
    <xf numFmtId="0" fontId="0" fillId="2" borderId="8" xfId="0" applyFill="1" applyBorder="1"/>
    <xf numFmtId="164" fontId="3" fillId="2" borderId="0" xfId="0" applyNumberFormat="1" applyFont="1" applyFill="1" applyBorder="1" applyAlignment="1">
      <alignment horizontal="center"/>
    </xf>
    <xf numFmtId="17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S142"/>
  <sheetViews>
    <sheetView tabSelected="1" topLeftCell="DH1" workbookViewId="0">
      <selection activeCell="DS22" sqref="DS22"/>
    </sheetView>
  </sheetViews>
  <sheetFormatPr baseColWidth="10" defaultColWidth="11.5" defaultRowHeight="14.4" x14ac:dyDescent="0.3"/>
  <cols>
    <col min="1" max="2" width="11.5" style="1"/>
    <col min="3" max="3" width="4.5" style="1" customWidth="1"/>
    <col min="4" max="4" width="37.59765625" style="1" customWidth="1"/>
    <col min="5" max="5" width="20.8984375" style="1" bestFit="1" customWidth="1"/>
    <col min="6" max="100" width="15.8984375" style="1" bestFit="1" customWidth="1"/>
    <col min="101" max="101" width="18.09765625" style="1" customWidth="1"/>
    <col min="102" max="102" width="16.5" style="1" customWidth="1"/>
    <col min="103" max="103" width="17.8984375" style="1" customWidth="1"/>
    <col min="104" max="104" width="16.8984375" style="1" customWidth="1"/>
    <col min="105" max="105" width="16.5" style="1" customWidth="1"/>
    <col min="106" max="106" width="16.8984375" style="1" customWidth="1"/>
    <col min="107" max="107" width="15.5" style="1" customWidth="1"/>
    <col min="108" max="108" width="17.09765625" style="1" customWidth="1"/>
    <col min="109" max="109" width="15.5" style="1" bestFit="1" customWidth="1"/>
    <col min="110" max="110" width="17.59765625" style="1" customWidth="1"/>
    <col min="111" max="111" width="15.5" style="1" bestFit="1" customWidth="1"/>
    <col min="112" max="112" width="16.09765625" style="1" customWidth="1"/>
    <col min="113" max="113" width="17.09765625" style="1" customWidth="1"/>
    <col min="114" max="114" width="17.3984375" style="1" customWidth="1"/>
    <col min="115" max="115" width="16" style="1" customWidth="1"/>
    <col min="116" max="116" width="14.69921875" style="1" customWidth="1"/>
    <col min="117" max="119" width="14.5" style="1" customWidth="1"/>
    <col min="120" max="120" width="15.19921875" style="1" customWidth="1"/>
    <col min="121" max="121" width="14.59765625" style="1" customWidth="1"/>
    <col min="122" max="122" width="14.3984375" style="1" customWidth="1"/>
    <col min="123" max="123" width="15" style="1" customWidth="1"/>
    <col min="124" max="16384" width="11.5" style="1"/>
  </cols>
  <sheetData>
    <row r="2" spans="2:123" ht="15" thickBot="1" x14ac:dyDescent="0.35"/>
    <row r="3" spans="2:123" x14ac:dyDescent="0.3">
      <c r="C3" s="2" t="s">
        <v>111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</row>
    <row r="4" spans="2:123" x14ac:dyDescent="0.3">
      <c r="C4" s="5" t="s">
        <v>105</v>
      </c>
      <c r="DS4" s="6"/>
    </row>
    <row r="5" spans="2:123" ht="4.6500000000000004" customHeight="1" thickBot="1" x14ac:dyDescent="0.35"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9"/>
    </row>
    <row r="6" spans="2:123" x14ac:dyDescent="0.3">
      <c r="C6" s="34" t="s">
        <v>104</v>
      </c>
      <c r="D6" s="35"/>
      <c r="E6" s="30" t="s">
        <v>10</v>
      </c>
      <c r="F6" s="30" t="s">
        <v>11</v>
      </c>
      <c r="G6" s="30" t="s">
        <v>12</v>
      </c>
      <c r="H6" s="30" t="s">
        <v>13</v>
      </c>
      <c r="I6" s="30" t="s">
        <v>14</v>
      </c>
      <c r="J6" s="30" t="s">
        <v>15</v>
      </c>
      <c r="K6" s="30" t="s">
        <v>16</v>
      </c>
      <c r="L6" s="30" t="s">
        <v>17</v>
      </c>
      <c r="M6" s="30" t="s">
        <v>18</v>
      </c>
      <c r="N6" s="30" t="s">
        <v>19</v>
      </c>
      <c r="O6" s="30" t="s">
        <v>20</v>
      </c>
      <c r="P6" s="30" t="s">
        <v>21</v>
      </c>
      <c r="Q6" s="30" t="s">
        <v>22</v>
      </c>
      <c r="R6" s="30" t="s">
        <v>23</v>
      </c>
      <c r="S6" s="30" t="s">
        <v>24</v>
      </c>
      <c r="T6" s="30" t="s">
        <v>25</v>
      </c>
      <c r="U6" s="30" t="s">
        <v>26</v>
      </c>
      <c r="V6" s="30" t="s">
        <v>27</v>
      </c>
      <c r="W6" s="30" t="s">
        <v>28</v>
      </c>
      <c r="X6" s="30" t="s">
        <v>29</v>
      </c>
      <c r="Y6" s="30" t="s">
        <v>30</v>
      </c>
      <c r="Z6" s="30" t="s">
        <v>31</v>
      </c>
      <c r="AA6" s="30" t="s">
        <v>32</v>
      </c>
      <c r="AB6" s="30" t="s">
        <v>33</v>
      </c>
      <c r="AC6" s="30" t="s">
        <v>34</v>
      </c>
      <c r="AD6" s="30" t="s">
        <v>35</v>
      </c>
      <c r="AE6" s="30" t="s">
        <v>36</v>
      </c>
      <c r="AF6" s="30" t="s">
        <v>37</v>
      </c>
      <c r="AG6" s="30" t="s">
        <v>38</v>
      </c>
      <c r="AH6" s="30" t="s">
        <v>39</v>
      </c>
      <c r="AI6" s="30" t="s">
        <v>40</v>
      </c>
      <c r="AJ6" s="30" t="s">
        <v>41</v>
      </c>
      <c r="AK6" s="30" t="s">
        <v>42</v>
      </c>
      <c r="AL6" s="30" t="s">
        <v>43</v>
      </c>
      <c r="AM6" s="30" t="s">
        <v>44</v>
      </c>
      <c r="AN6" s="30" t="s">
        <v>45</v>
      </c>
      <c r="AO6" s="30" t="s">
        <v>46</v>
      </c>
      <c r="AP6" s="30" t="s">
        <v>47</v>
      </c>
      <c r="AQ6" s="30" t="s">
        <v>48</v>
      </c>
      <c r="AR6" s="30" t="s">
        <v>49</v>
      </c>
      <c r="AS6" s="30" t="s">
        <v>50</v>
      </c>
      <c r="AT6" s="30" t="s">
        <v>51</v>
      </c>
      <c r="AU6" s="30" t="s">
        <v>52</v>
      </c>
      <c r="AV6" s="30" t="s">
        <v>53</v>
      </c>
      <c r="AW6" s="30" t="s">
        <v>54</v>
      </c>
      <c r="AX6" s="30" t="s">
        <v>55</v>
      </c>
      <c r="AY6" s="30" t="s">
        <v>56</v>
      </c>
      <c r="AZ6" s="30" t="s">
        <v>57</v>
      </c>
      <c r="BA6" s="30" t="s">
        <v>58</v>
      </c>
      <c r="BB6" s="30" t="s">
        <v>59</v>
      </c>
      <c r="BC6" s="30" t="s">
        <v>60</v>
      </c>
      <c r="BD6" s="30" t="s">
        <v>61</v>
      </c>
      <c r="BE6" s="30" t="s">
        <v>62</v>
      </c>
      <c r="BF6" s="30" t="s">
        <v>63</v>
      </c>
      <c r="BG6" s="30" t="s">
        <v>64</v>
      </c>
      <c r="BH6" s="30" t="s">
        <v>65</v>
      </c>
      <c r="BI6" s="30" t="s">
        <v>66</v>
      </c>
      <c r="BJ6" s="30" t="s">
        <v>67</v>
      </c>
      <c r="BK6" s="30" t="s">
        <v>68</v>
      </c>
      <c r="BL6" s="30" t="s">
        <v>69</v>
      </c>
      <c r="BM6" s="30" t="s">
        <v>70</v>
      </c>
      <c r="BN6" s="30" t="s">
        <v>71</v>
      </c>
      <c r="BO6" s="30" t="s">
        <v>72</v>
      </c>
      <c r="BP6" s="30" t="s">
        <v>73</v>
      </c>
      <c r="BQ6" s="30" t="s">
        <v>74</v>
      </c>
      <c r="BR6" s="30" t="s">
        <v>75</v>
      </c>
      <c r="BS6" s="30" t="s">
        <v>76</v>
      </c>
      <c r="BT6" s="30" t="s">
        <v>77</v>
      </c>
      <c r="BU6" s="30" t="s">
        <v>78</v>
      </c>
      <c r="BV6" s="30" t="s">
        <v>79</v>
      </c>
      <c r="BW6" s="30" t="s">
        <v>80</v>
      </c>
      <c r="BX6" s="30" t="s">
        <v>81</v>
      </c>
      <c r="BY6" s="30" t="s">
        <v>82</v>
      </c>
      <c r="BZ6" s="30" t="s">
        <v>83</v>
      </c>
      <c r="CA6" s="30" t="s">
        <v>84</v>
      </c>
      <c r="CB6" s="30" t="s">
        <v>85</v>
      </c>
      <c r="CC6" s="30" t="s">
        <v>86</v>
      </c>
      <c r="CD6" s="30" t="s">
        <v>87</v>
      </c>
      <c r="CE6" s="30" t="s">
        <v>88</v>
      </c>
      <c r="CF6" s="30" t="s">
        <v>89</v>
      </c>
      <c r="CG6" s="30" t="s">
        <v>90</v>
      </c>
      <c r="CH6" s="30" t="s">
        <v>91</v>
      </c>
      <c r="CI6" s="30" t="s">
        <v>92</v>
      </c>
      <c r="CJ6" s="30" t="s">
        <v>93</v>
      </c>
      <c r="CK6" s="30" t="s">
        <v>94</v>
      </c>
      <c r="CL6" s="30" t="s">
        <v>95</v>
      </c>
      <c r="CM6" s="30" t="s">
        <v>96</v>
      </c>
      <c r="CN6" s="30" t="s">
        <v>97</v>
      </c>
      <c r="CO6" s="30" t="s">
        <v>98</v>
      </c>
      <c r="CP6" s="30" t="s">
        <v>99</v>
      </c>
      <c r="CQ6" s="30" t="s">
        <v>100</v>
      </c>
      <c r="CR6" s="30" t="s">
        <v>101</v>
      </c>
      <c r="CS6" s="30" t="s">
        <v>108</v>
      </c>
      <c r="CT6" s="30" t="s">
        <v>109</v>
      </c>
      <c r="CU6" s="30" t="s">
        <v>110</v>
      </c>
      <c r="CV6" s="31" t="s">
        <v>113</v>
      </c>
      <c r="CW6" s="31" t="s">
        <v>114</v>
      </c>
      <c r="CX6" s="32" t="s">
        <v>115</v>
      </c>
      <c r="CY6" s="31" t="s">
        <v>116</v>
      </c>
      <c r="CZ6" s="31" t="s">
        <v>117</v>
      </c>
      <c r="DA6" s="32" t="s">
        <v>118</v>
      </c>
      <c r="DB6" s="32" t="s">
        <v>119</v>
      </c>
      <c r="DC6" s="32" t="s">
        <v>120</v>
      </c>
      <c r="DD6" s="32" t="s">
        <v>121</v>
      </c>
      <c r="DE6" s="32" t="s">
        <v>122</v>
      </c>
      <c r="DF6" s="32" t="s">
        <v>123</v>
      </c>
      <c r="DG6" s="32" t="s">
        <v>124</v>
      </c>
      <c r="DH6" s="32" t="s">
        <v>125</v>
      </c>
      <c r="DI6" s="32" t="s">
        <v>126</v>
      </c>
      <c r="DJ6" s="32" t="s">
        <v>127</v>
      </c>
      <c r="DK6" s="32" t="s">
        <v>128</v>
      </c>
      <c r="DL6" s="32" t="s">
        <v>129</v>
      </c>
      <c r="DM6" s="32" t="s">
        <v>130</v>
      </c>
      <c r="DN6" s="32" t="s">
        <v>131</v>
      </c>
      <c r="DO6" s="32" t="s">
        <v>132</v>
      </c>
      <c r="DP6" s="32" t="s">
        <v>133</v>
      </c>
      <c r="DQ6" s="32" t="s">
        <v>134</v>
      </c>
      <c r="DR6" s="32" t="s">
        <v>135</v>
      </c>
      <c r="DS6" s="33" t="s">
        <v>136</v>
      </c>
    </row>
    <row r="7" spans="2:123" ht="15.55" x14ac:dyDescent="0.3">
      <c r="B7" s="8"/>
      <c r="C7" s="27" t="s">
        <v>103</v>
      </c>
      <c r="D7" s="26"/>
      <c r="E7" s="23">
        <f>+E9+E12+E15+E18</f>
        <v>-1091.9676150180001</v>
      </c>
      <c r="F7" s="23">
        <f t="shared" ref="F7:BQ7" si="0">+F9+F12+F15+F18</f>
        <v>-1074.3738868920002</v>
      </c>
      <c r="G7" s="23">
        <f t="shared" si="0"/>
        <v>-1281.6274253000001</v>
      </c>
      <c r="H7" s="23">
        <f t="shared" si="0"/>
        <v>-1220.5852216739997</v>
      </c>
      <c r="I7" s="23">
        <f t="shared" si="0"/>
        <v>-1167.0531429399998</v>
      </c>
      <c r="J7" s="23">
        <f t="shared" si="0"/>
        <v>-1363.2186586060002</v>
      </c>
      <c r="K7" s="23">
        <f t="shared" si="0"/>
        <v>-1466.7219114680001</v>
      </c>
      <c r="L7" s="23">
        <f t="shared" si="0"/>
        <v>-1777.3170066050004</v>
      </c>
      <c r="M7" s="23">
        <f t="shared" si="0"/>
        <v>-1651.9684518220001</v>
      </c>
      <c r="N7" s="23">
        <f t="shared" si="0"/>
        <v>-1386.5611929269999</v>
      </c>
      <c r="O7" s="23">
        <f t="shared" si="0"/>
        <v>-1261.8810192439998</v>
      </c>
      <c r="P7" s="23">
        <f t="shared" si="0"/>
        <v>-561.96772474199997</v>
      </c>
      <c r="Q7" s="23">
        <f t="shared" si="0"/>
        <v>-101.12978621399986</v>
      </c>
      <c r="R7" s="23">
        <f t="shared" si="0"/>
        <v>331.27672749300007</v>
      </c>
      <c r="S7" s="23">
        <f t="shared" si="0"/>
        <v>272.80674056099991</v>
      </c>
      <c r="T7" s="23">
        <f t="shared" si="0"/>
        <v>165.43724975200041</v>
      </c>
      <c r="U7" s="23">
        <f t="shared" si="0"/>
        <v>319.26048051300029</v>
      </c>
      <c r="V7" s="23">
        <f t="shared" si="0"/>
        <v>121.89458714400018</v>
      </c>
      <c r="W7" s="23">
        <f t="shared" si="0"/>
        <v>229.46618293900008</v>
      </c>
      <c r="X7" s="23">
        <f t="shared" si="0"/>
        <v>174.78283252499995</v>
      </c>
      <c r="Y7" s="23">
        <f t="shared" si="0"/>
        <v>-295.03011157099991</v>
      </c>
      <c r="Z7" s="23">
        <f t="shared" si="0"/>
        <v>-244.63791943900014</v>
      </c>
      <c r="AA7" s="23">
        <f t="shared" si="0"/>
        <v>-197.43367146800006</v>
      </c>
      <c r="AB7" s="23">
        <f t="shared" si="0"/>
        <v>-303.21304939599986</v>
      </c>
      <c r="AC7" s="23">
        <f t="shared" si="0"/>
        <v>-85.187133729999687</v>
      </c>
      <c r="AD7" s="23">
        <f t="shared" si="0"/>
        <v>-381.22602459100005</v>
      </c>
      <c r="AE7" s="23">
        <f t="shared" si="0"/>
        <v>-391.17826751300004</v>
      </c>
      <c r="AF7" s="23">
        <f t="shared" si="0"/>
        <v>-431.60235046899982</v>
      </c>
      <c r="AG7" s="23">
        <f t="shared" si="0"/>
        <v>-491.58153880799989</v>
      </c>
      <c r="AH7" s="23">
        <f t="shared" si="0"/>
        <v>-46.391380417999926</v>
      </c>
      <c r="AI7" s="23">
        <f t="shared" si="0"/>
        <v>3.2530604320002112</v>
      </c>
      <c r="AJ7" s="23">
        <f t="shared" si="0"/>
        <v>-377.27776355000003</v>
      </c>
      <c r="AK7" s="23">
        <f t="shared" si="0"/>
        <v>-455.70700235000004</v>
      </c>
      <c r="AL7" s="23">
        <f t="shared" si="0"/>
        <v>-190.50850792300002</v>
      </c>
      <c r="AM7" s="23">
        <f t="shared" si="0"/>
        <v>52.464366062000181</v>
      </c>
      <c r="AN7" s="23">
        <f t="shared" si="0"/>
        <v>-180.79539867299968</v>
      </c>
      <c r="AO7" s="23">
        <f t="shared" si="0"/>
        <v>-310.00586428200006</v>
      </c>
      <c r="AP7" s="23">
        <f t="shared" si="0"/>
        <v>-374.89439852200007</v>
      </c>
      <c r="AQ7" s="23">
        <f t="shared" si="0"/>
        <v>-857.44396813899982</v>
      </c>
      <c r="AR7" s="23">
        <f t="shared" si="0"/>
        <v>-405.39929241299933</v>
      </c>
      <c r="AS7" s="23">
        <f t="shared" si="0"/>
        <v>-377.84270693900044</v>
      </c>
      <c r="AT7" s="23">
        <f t="shared" si="0"/>
        <v>-710.6768754480006</v>
      </c>
      <c r="AU7" s="23">
        <f t="shared" si="0"/>
        <v>-819.32708576000005</v>
      </c>
      <c r="AV7" s="23">
        <f t="shared" si="0"/>
        <v>-1083.1651349539998</v>
      </c>
      <c r="AW7" s="23">
        <f t="shared" si="0"/>
        <v>-1952.7388655509999</v>
      </c>
      <c r="AX7" s="23">
        <f t="shared" si="0"/>
        <v>-1672.1666635590002</v>
      </c>
      <c r="AY7" s="23">
        <f t="shared" si="0"/>
        <v>-1413.0048148869996</v>
      </c>
      <c r="AZ7" s="23">
        <f t="shared" si="0"/>
        <v>-1111.7032131200001</v>
      </c>
      <c r="BA7" s="23">
        <f t="shared" si="0"/>
        <v>-1180.8414476949997</v>
      </c>
      <c r="BB7" s="23">
        <f t="shared" si="0"/>
        <v>-1680.1290076079993</v>
      </c>
      <c r="BC7" s="23">
        <f t="shared" si="0"/>
        <v>-1225.8677626279991</v>
      </c>
      <c r="BD7" s="23">
        <f t="shared" si="0"/>
        <v>-2410.4325180279993</v>
      </c>
      <c r="BE7" s="23">
        <f t="shared" si="0"/>
        <v>-1031.3051023710002</v>
      </c>
      <c r="BF7" s="23">
        <f t="shared" si="0"/>
        <v>-1001.218533485001</v>
      </c>
      <c r="BG7" s="23">
        <f t="shared" si="0"/>
        <v>-964.31311261499945</v>
      </c>
      <c r="BH7" s="23">
        <f t="shared" si="0"/>
        <v>-1436.1686710400002</v>
      </c>
      <c r="BI7" s="23">
        <f t="shared" si="0"/>
        <v>-1580.3772046429995</v>
      </c>
      <c r="BJ7" s="23">
        <f t="shared" si="0"/>
        <v>-1693.3902042199998</v>
      </c>
      <c r="BK7" s="23">
        <f t="shared" si="0"/>
        <v>-2725.0434652979989</v>
      </c>
      <c r="BL7" s="23">
        <f t="shared" si="0"/>
        <v>-2584.2007720810007</v>
      </c>
      <c r="BM7" s="23">
        <f t="shared" si="0"/>
        <v>-2326.3182269480003</v>
      </c>
      <c r="BN7" s="23">
        <f t="shared" si="0"/>
        <v>-2208.6683913659999</v>
      </c>
      <c r="BO7" s="23">
        <f t="shared" si="0"/>
        <v>-2291.3242668390012</v>
      </c>
      <c r="BP7" s="23">
        <f t="shared" si="0"/>
        <v>-2908.1884347259988</v>
      </c>
      <c r="BQ7" s="23">
        <f t="shared" si="0"/>
        <v>-1900.7321994499991</v>
      </c>
      <c r="BR7" s="23">
        <f t="shared" ref="BR7:CV7" si="1">+BR9+BR12+BR15+BR18</f>
        <v>-3900.8895686320002</v>
      </c>
      <c r="BS7" s="23">
        <f t="shared" si="1"/>
        <v>-3263.0453472380009</v>
      </c>
      <c r="BT7" s="23">
        <f t="shared" si="1"/>
        <v>-2575.3285725979995</v>
      </c>
      <c r="BU7" s="23">
        <f t="shared" si="1"/>
        <v>-3617.7335715460017</v>
      </c>
      <c r="BV7" s="23">
        <f t="shared" si="1"/>
        <v>-3004.9898029649994</v>
      </c>
      <c r="BW7" s="23">
        <f t="shared" si="1"/>
        <v>-2866.9094221139985</v>
      </c>
      <c r="BX7" s="23">
        <f t="shared" si="1"/>
        <v>-2875.4949455249998</v>
      </c>
      <c r="BY7" s="23">
        <f t="shared" si="1"/>
        <v>-4348.6728988090008</v>
      </c>
      <c r="BZ7" s="23">
        <f t="shared" si="1"/>
        <v>-4742.2943114459986</v>
      </c>
      <c r="CA7" s="23">
        <f t="shared" si="1"/>
        <v>-4297.6662482739994</v>
      </c>
      <c r="CB7" s="23">
        <f t="shared" si="1"/>
        <v>-6429.9105590320005</v>
      </c>
      <c r="CC7" s="23">
        <f t="shared" si="1"/>
        <v>-5371.7612855029993</v>
      </c>
      <c r="CD7" s="23">
        <f t="shared" si="1"/>
        <v>-4670.214082085</v>
      </c>
      <c r="CE7" s="23">
        <f t="shared" si="1"/>
        <v>-4725.8105634579988</v>
      </c>
      <c r="CF7" s="23">
        <f t="shared" si="1"/>
        <v>-3934.4413542049997</v>
      </c>
      <c r="CG7" s="23">
        <f t="shared" si="1"/>
        <v>-3569.5189404490011</v>
      </c>
      <c r="CH7" s="23">
        <f t="shared" si="1"/>
        <v>-2939.5431454430009</v>
      </c>
      <c r="CI7" s="23">
        <f t="shared" si="1"/>
        <v>-3280.616616747001</v>
      </c>
      <c r="CJ7" s="23">
        <f t="shared" si="1"/>
        <v>-2796.8777187619999</v>
      </c>
      <c r="CK7" s="23">
        <f t="shared" si="1"/>
        <v>-3004.7889805209998</v>
      </c>
      <c r="CL7" s="23">
        <f t="shared" si="1"/>
        <v>-2637.3733181430002</v>
      </c>
      <c r="CM7" s="23">
        <f t="shared" si="1"/>
        <v>-2550.1380874620008</v>
      </c>
      <c r="CN7" s="23">
        <f t="shared" si="1"/>
        <v>-1732.0580215919997</v>
      </c>
      <c r="CO7" s="23">
        <f t="shared" si="1"/>
        <v>-2638.5607421289997</v>
      </c>
      <c r="CP7" s="23">
        <f t="shared" si="1"/>
        <v>-3814.4870810260009</v>
      </c>
      <c r="CQ7" s="23">
        <f t="shared" si="1"/>
        <v>-3567.9224022359999</v>
      </c>
      <c r="CR7" s="23">
        <f t="shared" si="1"/>
        <v>-4019.9783897279995</v>
      </c>
      <c r="CS7" s="23">
        <f t="shared" si="1"/>
        <v>-3968.3378138349999</v>
      </c>
      <c r="CT7" s="23">
        <f t="shared" si="1"/>
        <v>-3568.2790801070009</v>
      </c>
      <c r="CU7" s="23">
        <f t="shared" si="1"/>
        <v>-4053.8970341769996</v>
      </c>
      <c r="CV7" s="23">
        <f t="shared" si="1"/>
        <v>-3218.1481499010006</v>
      </c>
      <c r="CW7" s="23">
        <f t="shared" ref="CW7:DH7" si="2">+CW9+CW12+CW15+CW18</f>
        <v>-2306.3708028669994</v>
      </c>
      <c r="CX7" s="23">
        <f t="shared" si="2"/>
        <v>-2122.4280331749997</v>
      </c>
      <c r="CY7" s="23">
        <f t="shared" si="2"/>
        <v>-1996.3388714969992</v>
      </c>
      <c r="CZ7" s="23">
        <f t="shared" si="2"/>
        <v>-2841.6720728409996</v>
      </c>
      <c r="DA7" s="23">
        <f t="shared" si="2"/>
        <v>-3297.8286108329999</v>
      </c>
      <c r="DB7" s="23">
        <f t="shared" si="2"/>
        <v>-4306.2520206359995</v>
      </c>
      <c r="DC7" s="23">
        <f t="shared" si="2"/>
        <v>-4882.8357723869985</v>
      </c>
      <c r="DD7" s="23">
        <f t="shared" si="2"/>
        <v>-5462.4865615630024</v>
      </c>
      <c r="DE7" s="23">
        <f t="shared" si="2"/>
        <v>-5666.838549592997</v>
      </c>
      <c r="DF7" s="23">
        <f t="shared" si="2"/>
        <v>-4981.2711551909997</v>
      </c>
      <c r="DG7" s="23">
        <f t="shared" si="2"/>
        <v>-5963.233534517999</v>
      </c>
      <c r="DH7" s="23">
        <f t="shared" si="2"/>
        <v>-4241.3272186079994</v>
      </c>
      <c r="DI7" s="23">
        <f t="shared" ref="DI7:DL7" si="3">+DI9+DI12+DI15+DI18</f>
        <v>-2456.9000288629991</v>
      </c>
      <c r="DJ7" s="23">
        <f t="shared" si="3"/>
        <v>-2271.085527316</v>
      </c>
      <c r="DK7" s="23">
        <f t="shared" si="3"/>
        <v>-1798.0701271610001</v>
      </c>
      <c r="DL7" s="23">
        <f t="shared" si="3"/>
        <v>-1757.1139241109995</v>
      </c>
      <c r="DM7" s="23">
        <f t="shared" ref="DM7:DS7" si="4">+DM9+DM12+DM15+DM18</f>
        <v>-1822.5595873209995</v>
      </c>
      <c r="DN7" s="23">
        <f t="shared" si="4"/>
        <v>-1744.5765975299996</v>
      </c>
      <c r="DO7" s="23">
        <f t="shared" si="4"/>
        <v>-1495.5184092920013</v>
      </c>
      <c r="DP7" s="23">
        <f t="shared" si="4"/>
        <v>-1817.4601365920012</v>
      </c>
      <c r="DQ7" s="23">
        <f t="shared" si="4"/>
        <v>-2328.9948809549996</v>
      </c>
      <c r="DR7" s="23">
        <f t="shared" si="4"/>
        <v>-2718.774889428998</v>
      </c>
      <c r="DS7" s="24">
        <f t="shared" si="4"/>
        <v>-2730.3201001419984</v>
      </c>
    </row>
    <row r="8" spans="2:123" ht="8.25" customHeight="1" x14ac:dyDescent="0.3">
      <c r="C8" s="9"/>
      <c r="DS8" s="6"/>
    </row>
    <row r="9" spans="2:123" x14ac:dyDescent="0.3">
      <c r="C9" s="10" t="s">
        <v>4</v>
      </c>
      <c r="D9" s="18" t="s">
        <v>0</v>
      </c>
      <c r="E9" s="21">
        <f>+E10-E11</f>
        <v>-529.59170161500015</v>
      </c>
      <c r="F9" s="21">
        <f t="shared" ref="F9:BQ9" si="5">+F10-F11</f>
        <v>-469.10560866900005</v>
      </c>
      <c r="G9" s="21">
        <f t="shared" si="5"/>
        <v>-638.63657412500015</v>
      </c>
      <c r="H9" s="21">
        <f t="shared" si="5"/>
        <v>-454.23152414599963</v>
      </c>
      <c r="I9" s="21">
        <f t="shared" si="5"/>
        <v>-412.9906173039999</v>
      </c>
      <c r="J9" s="21">
        <f t="shared" si="5"/>
        <v>-554.8373217960002</v>
      </c>
      <c r="K9" s="21">
        <f t="shared" si="5"/>
        <v>-695.30466297300018</v>
      </c>
      <c r="L9" s="21">
        <f t="shared" si="5"/>
        <v>-974.6399565390002</v>
      </c>
      <c r="M9" s="21">
        <f t="shared" si="5"/>
        <v>-975.30591398600018</v>
      </c>
      <c r="N9" s="21">
        <f t="shared" si="5"/>
        <v>-729.24443949199986</v>
      </c>
      <c r="O9" s="21">
        <f t="shared" si="5"/>
        <v>-657.00952831899986</v>
      </c>
      <c r="P9" s="21">
        <f t="shared" si="5"/>
        <v>-88.306696436000038</v>
      </c>
      <c r="Q9" s="21">
        <f t="shared" si="5"/>
        <v>184.16683628100009</v>
      </c>
      <c r="R9" s="21">
        <f t="shared" si="5"/>
        <v>437.11716134900007</v>
      </c>
      <c r="S9" s="21">
        <f t="shared" si="5"/>
        <v>672.33255035499997</v>
      </c>
      <c r="T9" s="21">
        <f t="shared" si="5"/>
        <v>481.54299305400036</v>
      </c>
      <c r="U9" s="21">
        <f t="shared" si="5"/>
        <v>734.19257352000022</v>
      </c>
      <c r="V9" s="21">
        <f t="shared" si="5"/>
        <v>590.0574191820001</v>
      </c>
      <c r="W9" s="21">
        <f t="shared" si="5"/>
        <v>733.37073928600012</v>
      </c>
      <c r="X9" s="21">
        <f t="shared" si="5"/>
        <v>644.57489701199984</v>
      </c>
      <c r="Y9" s="21">
        <f t="shared" si="5"/>
        <v>166.81791950700017</v>
      </c>
      <c r="Z9" s="21">
        <f t="shared" si="5"/>
        <v>68.657455364999805</v>
      </c>
      <c r="AA9" s="21">
        <f t="shared" si="5"/>
        <v>251.31084543299994</v>
      </c>
      <c r="AB9" s="21">
        <f t="shared" si="5"/>
        <v>143.9550148950002</v>
      </c>
      <c r="AC9" s="21">
        <f t="shared" si="5"/>
        <v>319.03078209400019</v>
      </c>
      <c r="AD9" s="21">
        <f t="shared" si="5"/>
        <v>41.701733246999993</v>
      </c>
      <c r="AE9" s="21">
        <f t="shared" si="5"/>
        <v>-40.218053520000012</v>
      </c>
      <c r="AF9" s="21">
        <f t="shared" si="5"/>
        <v>22.074923480000052</v>
      </c>
      <c r="AG9" s="21">
        <f t="shared" si="5"/>
        <v>-110.17259350899985</v>
      </c>
      <c r="AH9" s="21">
        <f t="shared" si="5"/>
        <v>275.70038961199998</v>
      </c>
      <c r="AI9" s="21">
        <f t="shared" si="5"/>
        <v>366.98339920900025</v>
      </c>
      <c r="AJ9" s="21">
        <f t="shared" si="5"/>
        <v>70.308159787000022</v>
      </c>
      <c r="AK9" s="21">
        <f t="shared" si="5"/>
        <v>138.75658897999983</v>
      </c>
      <c r="AL9" s="21">
        <f t="shared" si="5"/>
        <v>297.75936485600005</v>
      </c>
      <c r="AM9" s="21">
        <f t="shared" si="5"/>
        <v>568.57915462000028</v>
      </c>
      <c r="AN9" s="21">
        <f t="shared" si="5"/>
        <v>351.34773744500035</v>
      </c>
      <c r="AO9" s="21">
        <f t="shared" si="5"/>
        <v>549.38411695200011</v>
      </c>
      <c r="AP9" s="21">
        <f t="shared" si="5"/>
        <v>473.70597918299973</v>
      </c>
      <c r="AQ9" s="21">
        <f t="shared" si="5"/>
        <v>261.61616348200005</v>
      </c>
      <c r="AR9" s="21">
        <f t="shared" si="5"/>
        <v>329.59018318300059</v>
      </c>
      <c r="AS9" s="21">
        <f t="shared" si="5"/>
        <v>358.25442227599979</v>
      </c>
      <c r="AT9" s="21">
        <f t="shared" si="5"/>
        <v>131.02650678499958</v>
      </c>
      <c r="AU9" s="21">
        <f t="shared" si="5"/>
        <v>14.931554001999757</v>
      </c>
      <c r="AV9" s="21">
        <f t="shared" si="5"/>
        <v>-147.98459076200015</v>
      </c>
      <c r="AW9" s="21">
        <f t="shared" si="5"/>
        <v>-705.98919929499971</v>
      </c>
      <c r="AX9" s="21">
        <f t="shared" si="5"/>
        <v>-366.45445281499997</v>
      </c>
      <c r="AY9" s="21">
        <f t="shared" si="5"/>
        <v>-52.600571926999692</v>
      </c>
      <c r="AZ9" s="21">
        <f t="shared" si="5"/>
        <v>564.52461843600031</v>
      </c>
      <c r="BA9" s="21">
        <f t="shared" si="5"/>
        <v>585.15665592799996</v>
      </c>
      <c r="BB9" s="21">
        <f t="shared" si="5"/>
        <v>529.13147336700058</v>
      </c>
      <c r="BC9" s="21">
        <f t="shared" si="5"/>
        <v>682.88772810500086</v>
      </c>
      <c r="BD9" s="21">
        <f t="shared" si="5"/>
        <v>-832.59528320099889</v>
      </c>
      <c r="BE9" s="21">
        <f t="shared" si="5"/>
        <v>249.50048343199978</v>
      </c>
      <c r="BF9" s="21">
        <f t="shared" si="5"/>
        <v>514.64595237099911</v>
      </c>
      <c r="BG9" s="21">
        <f t="shared" si="5"/>
        <v>812.91086304800046</v>
      </c>
      <c r="BH9" s="21">
        <f t="shared" si="5"/>
        <v>972.20238004800012</v>
      </c>
      <c r="BI9" s="21">
        <f t="shared" si="5"/>
        <v>926.04899859500074</v>
      </c>
      <c r="BJ9" s="21">
        <f t="shared" si="5"/>
        <v>882.56556917600028</v>
      </c>
      <c r="BK9" s="21">
        <f t="shared" si="5"/>
        <v>180.72635382100088</v>
      </c>
      <c r="BL9" s="21">
        <f t="shared" si="5"/>
        <v>366.74180580699976</v>
      </c>
      <c r="BM9" s="21">
        <f t="shared" si="5"/>
        <v>1031.7635292169998</v>
      </c>
      <c r="BN9" s="21">
        <f t="shared" si="5"/>
        <v>1490.8040165689999</v>
      </c>
      <c r="BO9" s="21">
        <f t="shared" si="5"/>
        <v>1707.695133498999</v>
      </c>
      <c r="BP9" s="21">
        <f t="shared" si="5"/>
        <v>1906.383226715001</v>
      </c>
      <c r="BQ9" s="21">
        <f t="shared" si="5"/>
        <v>2193.1798046130007</v>
      </c>
      <c r="BR9" s="21">
        <f t="shared" ref="BR9:CV9" si="6">+BR10-BR11</f>
        <v>269.30793189599899</v>
      </c>
      <c r="BS9" s="21">
        <f t="shared" si="6"/>
        <v>815.33088863299963</v>
      </c>
      <c r="BT9" s="21">
        <f t="shared" si="6"/>
        <v>1677.755553858</v>
      </c>
      <c r="BU9" s="21">
        <f t="shared" si="6"/>
        <v>726.37571079099871</v>
      </c>
      <c r="BV9" s="21">
        <f t="shared" si="6"/>
        <v>686.25194609900063</v>
      </c>
      <c r="BW9" s="21">
        <f t="shared" si="6"/>
        <v>810.75298448900139</v>
      </c>
      <c r="BX9" s="21">
        <f t="shared" si="6"/>
        <v>955.84368262099997</v>
      </c>
      <c r="BY9" s="21">
        <f t="shared" si="6"/>
        <v>-353.34875554800055</v>
      </c>
      <c r="BZ9" s="21">
        <f t="shared" si="6"/>
        <v>-799.2641639479989</v>
      </c>
      <c r="CA9" s="21">
        <f t="shared" si="6"/>
        <v>-231.77183670799968</v>
      </c>
      <c r="CB9" s="21">
        <f t="shared" si="6"/>
        <v>-3256.2107057960002</v>
      </c>
      <c r="CC9" s="21">
        <f t="shared" si="6"/>
        <v>-3459.9749779829999</v>
      </c>
      <c r="CD9" s="21">
        <f t="shared" si="6"/>
        <v>-2551.6561923640002</v>
      </c>
      <c r="CE9" s="21">
        <f t="shared" si="6"/>
        <v>-3758.528037217</v>
      </c>
      <c r="CF9" s="21">
        <f t="shared" si="6"/>
        <v>-3708.4797829359995</v>
      </c>
      <c r="CG9" s="21">
        <f t="shared" si="6"/>
        <v>-3050.0491616380004</v>
      </c>
      <c r="CH9" s="21">
        <f t="shared" si="6"/>
        <v>-1987.2346996180004</v>
      </c>
      <c r="CI9" s="21">
        <f t="shared" si="6"/>
        <v>-2157.2532234030004</v>
      </c>
      <c r="CJ9" s="21">
        <f t="shared" si="6"/>
        <v>-1981.1787450409993</v>
      </c>
      <c r="CK9" s="21">
        <f t="shared" si="6"/>
        <v>-1423.709964099</v>
      </c>
      <c r="CL9" s="21">
        <f t="shared" si="6"/>
        <v>-1765.0634248450006</v>
      </c>
      <c r="CM9" s="21">
        <f t="shared" si="6"/>
        <v>-1012.3539327840008</v>
      </c>
      <c r="CN9" s="21">
        <f t="shared" si="6"/>
        <v>-83.435479871999632</v>
      </c>
      <c r="CO9" s="21">
        <f t="shared" si="6"/>
        <v>-938.80578583299939</v>
      </c>
      <c r="CP9" s="21">
        <f t="shared" si="6"/>
        <v>-1760.8149683840002</v>
      </c>
      <c r="CQ9" s="21">
        <f t="shared" si="6"/>
        <v>-1469.4250305610003</v>
      </c>
      <c r="CR9" s="21">
        <f t="shared" si="6"/>
        <v>-2224.9091344219996</v>
      </c>
      <c r="CS9" s="21">
        <f t="shared" si="6"/>
        <v>-2430.8072024840003</v>
      </c>
      <c r="CT9" s="21">
        <f t="shared" si="6"/>
        <v>-2144.2687666770016</v>
      </c>
      <c r="CU9" s="21">
        <f t="shared" si="6"/>
        <v>-2863.7766130159998</v>
      </c>
      <c r="CV9" s="21">
        <f t="shared" si="6"/>
        <v>-2423.9167195230002</v>
      </c>
      <c r="CW9" s="21">
        <f t="shared" ref="CW9:CZ9" si="7">+CW10-CW11</f>
        <v>-2267.5053858209994</v>
      </c>
      <c r="CX9" s="21">
        <f t="shared" si="7"/>
        <v>-1750.9584718059996</v>
      </c>
      <c r="CY9" s="21">
        <f t="shared" si="7"/>
        <v>-2183.8799208369992</v>
      </c>
      <c r="CZ9" s="21">
        <f t="shared" si="7"/>
        <v>-2667.4442843359993</v>
      </c>
      <c r="DA9" s="21">
        <f t="shared" ref="DA9:DS9" si="8">+DA10-DA11</f>
        <v>-2764.183484059</v>
      </c>
      <c r="DB9" s="21">
        <f t="shared" si="8"/>
        <v>-3861.3570312369993</v>
      </c>
      <c r="DC9" s="21">
        <f t="shared" si="8"/>
        <v>-3665.9489033909995</v>
      </c>
      <c r="DD9" s="21">
        <f t="shared" si="8"/>
        <v>-3692.1518724120015</v>
      </c>
      <c r="DE9" s="21">
        <f t="shared" si="8"/>
        <v>-3918.3419951959986</v>
      </c>
      <c r="DF9" s="21">
        <f t="shared" si="8"/>
        <v>-2223.4958337370008</v>
      </c>
      <c r="DG9" s="21">
        <f t="shared" si="8"/>
        <v>-3571.8470716569991</v>
      </c>
      <c r="DH9" s="21">
        <f t="shared" si="8"/>
        <v>-2464.5640794089995</v>
      </c>
      <c r="DI9" s="21">
        <f t="shared" si="8"/>
        <v>-1636.5129142389997</v>
      </c>
      <c r="DJ9" s="21">
        <f t="shared" si="8"/>
        <v>-1903.9014825209997</v>
      </c>
      <c r="DK9" s="21">
        <f t="shared" si="8"/>
        <v>-1552.6769577369996</v>
      </c>
      <c r="DL9" s="21">
        <f t="shared" si="8"/>
        <v>-1714.4666015029998</v>
      </c>
      <c r="DM9" s="21">
        <f t="shared" si="8"/>
        <v>-2205.6271041340005</v>
      </c>
      <c r="DN9" s="21">
        <f t="shared" si="8"/>
        <v>-2201.8865977549995</v>
      </c>
      <c r="DO9" s="21">
        <f t="shared" si="8"/>
        <v>-2296.5741652020006</v>
      </c>
      <c r="DP9" s="21">
        <f t="shared" si="8"/>
        <v>-2451.6819865859998</v>
      </c>
      <c r="DQ9" s="21">
        <f t="shared" si="8"/>
        <v>-3301.3641989400003</v>
      </c>
      <c r="DR9" s="21">
        <f t="shared" si="8"/>
        <v>-3924.9636595349984</v>
      </c>
      <c r="DS9" s="22">
        <f t="shared" si="8"/>
        <v>-3988.1350007269994</v>
      </c>
    </row>
    <row r="10" spans="2:123" x14ac:dyDescent="0.3">
      <c r="C10" s="9"/>
      <c r="D10" s="19" t="s">
        <v>5</v>
      </c>
      <c r="E10" s="11">
        <v>2736.0819717059999</v>
      </c>
      <c r="F10" s="11">
        <v>2772.5319320039998</v>
      </c>
      <c r="G10" s="11">
        <v>2602.464049793</v>
      </c>
      <c r="H10" s="11">
        <v>2855.1106061320002</v>
      </c>
      <c r="I10" s="11">
        <v>2915.3882553630001</v>
      </c>
      <c r="J10" s="11">
        <v>3024.4509643269998</v>
      </c>
      <c r="K10" s="11">
        <v>3072.6381590169999</v>
      </c>
      <c r="L10" s="11">
        <v>3052.407532575</v>
      </c>
      <c r="M10" s="11">
        <v>2977.484901287</v>
      </c>
      <c r="N10" s="11">
        <v>2964.170645186</v>
      </c>
      <c r="O10" s="11">
        <v>2770.023249976</v>
      </c>
      <c r="P10" s="11">
        <v>2768.418395785</v>
      </c>
      <c r="Q10" s="11">
        <v>2733.4790382420001</v>
      </c>
      <c r="R10" s="11">
        <v>2865.2977915400002</v>
      </c>
      <c r="S10" s="11">
        <v>3125.7315246749999</v>
      </c>
      <c r="T10" s="11">
        <v>3312.7968155580002</v>
      </c>
      <c r="U10" s="11">
        <v>3510.7300379600001</v>
      </c>
      <c r="V10" s="11">
        <v>3304.037476428</v>
      </c>
      <c r="W10" s="11">
        <v>3465.123128186</v>
      </c>
      <c r="X10" s="11">
        <v>3464.8040989259998</v>
      </c>
      <c r="Y10" s="11">
        <v>3313.447385549</v>
      </c>
      <c r="Z10" s="11">
        <v>3233.904654253</v>
      </c>
      <c r="AA10" s="11">
        <v>3273.854276565</v>
      </c>
      <c r="AB10" s="11">
        <v>3039.2222692320001</v>
      </c>
      <c r="AC10" s="11">
        <v>3144.113385008</v>
      </c>
      <c r="AD10" s="11">
        <v>3077.9772004380002</v>
      </c>
      <c r="AE10" s="11">
        <v>2988.8529706240001</v>
      </c>
      <c r="AF10" s="11">
        <v>3156.09725553</v>
      </c>
      <c r="AG10" s="11">
        <v>3238.4898621570001</v>
      </c>
      <c r="AH10" s="11">
        <v>3367.7443454240001</v>
      </c>
      <c r="AI10" s="11">
        <v>3699.9906110530001</v>
      </c>
      <c r="AJ10" s="11">
        <v>3492.0219280649999</v>
      </c>
      <c r="AK10" s="11">
        <v>3731.4114796899999</v>
      </c>
      <c r="AL10" s="11">
        <v>4089.942774224</v>
      </c>
      <c r="AM10" s="11">
        <v>4531.5486334300003</v>
      </c>
      <c r="AN10" s="11">
        <v>4842.0057935570003</v>
      </c>
      <c r="AO10" s="11">
        <v>5251.0459641710004</v>
      </c>
      <c r="AP10" s="11">
        <v>5376.4018404509998</v>
      </c>
      <c r="AQ10" s="11">
        <v>5448.517707254</v>
      </c>
      <c r="AR10" s="11">
        <v>5632.6972693240004</v>
      </c>
      <c r="AS10" s="11">
        <v>5896.729809937</v>
      </c>
      <c r="AT10" s="11">
        <v>6127.4288937009997</v>
      </c>
      <c r="AU10" s="11">
        <v>6452.9198017299996</v>
      </c>
      <c r="AV10" s="11">
        <v>6689.165492133</v>
      </c>
      <c r="AW10" s="11">
        <v>6582.2611158500004</v>
      </c>
      <c r="AX10" s="11">
        <v>7274.0708732020003</v>
      </c>
      <c r="AY10" s="11">
        <v>7771.2270757480001</v>
      </c>
      <c r="AZ10" s="11">
        <v>8928.2080171990001</v>
      </c>
      <c r="BA10" s="11">
        <v>9622.7080127949994</v>
      </c>
      <c r="BB10" s="11">
        <v>9958.4527366250004</v>
      </c>
      <c r="BC10" s="11">
        <v>10387.398841415001</v>
      </c>
      <c r="BD10" s="11">
        <v>8507.4622445650002</v>
      </c>
      <c r="BE10" s="11">
        <v>8170.321303318</v>
      </c>
      <c r="BF10" s="11">
        <v>7905.0278460379996</v>
      </c>
      <c r="BG10" s="11">
        <v>8655.1834922310009</v>
      </c>
      <c r="BH10" s="11">
        <v>9246.8148207129998</v>
      </c>
      <c r="BI10" s="11">
        <v>9673.0593272229999</v>
      </c>
      <c r="BJ10" s="11">
        <v>10005.130864014</v>
      </c>
      <c r="BK10" s="11">
        <v>10135.411280963001</v>
      </c>
      <c r="BL10" s="11">
        <v>10948.314070499</v>
      </c>
      <c r="BM10" s="11">
        <v>13089.365049775</v>
      </c>
      <c r="BN10" s="11">
        <v>14751.090059824</v>
      </c>
      <c r="BO10" s="11">
        <v>14927.663037879</v>
      </c>
      <c r="BP10" s="11">
        <v>15494.073330522</v>
      </c>
      <c r="BQ10" s="11">
        <v>16104.388720577001</v>
      </c>
      <c r="BR10" s="11">
        <v>15096.864935649999</v>
      </c>
      <c r="BS10" s="11">
        <v>14983.960892990001</v>
      </c>
      <c r="BT10" s="11">
        <v>15418.649874782999</v>
      </c>
      <c r="BU10" s="11">
        <v>15581.739290125999</v>
      </c>
      <c r="BV10" s="11">
        <v>14698.054543148</v>
      </c>
      <c r="BW10" s="11">
        <v>14821.699648129001</v>
      </c>
      <c r="BX10" s="11">
        <v>15180.806652597001</v>
      </c>
      <c r="BY10" s="11">
        <v>14555.753516213999</v>
      </c>
      <c r="BZ10" s="11">
        <v>14765.980413449</v>
      </c>
      <c r="CA10" s="11">
        <v>15300.288061144</v>
      </c>
      <c r="CB10" s="11">
        <v>12276.727084193</v>
      </c>
      <c r="CC10" s="11">
        <v>10550.632124337</v>
      </c>
      <c r="CD10" s="11">
        <v>10251.311827914</v>
      </c>
      <c r="CE10" s="11">
        <v>9333.1300991379994</v>
      </c>
      <c r="CF10" s="11">
        <v>8437.0390311120009</v>
      </c>
      <c r="CG10" s="11">
        <v>7924.9477515790004</v>
      </c>
      <c r="CH10" s="11">
        <v>8366.6444182249998</v>
      </c>
      <c r="CI10" s="11">
        <v>8632.3982053269992</v>
      </c>
      <c r="CJ10" s="11">
        <v>9139.2432241690003</v>
      </c>
      <c r="CK10" s="11">
        <v>9673.1136862679996</v>
      </c>
      <c r="CL10" s="11">
        <v>9397.3832504839993</v>
      </c>
      <c r="CM10" s="11">
        <v>10010.05694049</v>
      </c>
      <c r="CN10" s="11">
        <v>10705.058747158</v>
      </c>
      <c r="CO10" s="11">
        <v>10846.045666217</v>
      </c>
      <c r="CP10" s="11">
        <v>10621.54560951</v>
      </c>
      <c r="CQ10" s="11">
        <v>10939.906675666</v>
      </c>
      <c r="CR10" s="11">
        <v>10585.551401407</v>
      </c>
      <c r="CS10" s="11">
        <v>10331.793738287</v>
      </c>
      <c r="CT10" s="11">
        <v>10861.777866451999</v>
      </c>
      <c r="CU10" s="11">
        <v>9792.5154621389993</v>
      </c>
      <c r="CV10" s="11">
        <v>9669.5135924219994</v>
      </c>
      <c r="CW10" s="11">
        <v>9364.052002163</v>
      </c>
      <c r="CX10" s="11">
        <v>6723.8645397660002</v>
      </c>
      <c r="CY10" s="11">
        <v>7819.2798362820004</v>
      </c>
      <c r="CZ10" s="11">
        <v>8401.7708165889999</v>
      </c>
      <c r="DA10" s="11">
        <v>9575.3876429899992</v>
      </c>
      <c r="DB10" s="11">
        <v>9377.1400720830006</v>
      </c>
      <c r="DC10" s="11">
        <v>10960.235203885</v>
      </c>
      <c r="DD10" s="11">
        <v>12822.811526943</v>
      </c>
      <c r="DE10" s="11">
        <v>13936.988612538</v>
      </c>
      <c r="DF10" s="11">
        <v>16290.025174659</v>
      </c>
      <c r="DG10" s="11">
        <v>15457.139149997</v>
      </c>
      <c r="DH10" s="11">
        <v>13789.298722807</v>
      </c>
      <c r="DI10" s="11">
        <v>13862.758105306</v>
      </c>
      <c r="DJ10" s="11">
        <v>12808.136020561</v>
      </c>
      <c r="DK10" s="11">
        <v>12961.310425889</v>
      </c>
      <c r="DL10" s="11">
        <v>13009.736684243</v>
      </c>
      <c r="DM10" s="11">
        <v>12652.146010463999</v>
      </c>
      <c r="DN10" s="11">
        <v>12691.548210376</v>
      </c>
      <c r="DO10" s="11">
        <v>12760.679762914</v>
      </c>
      <c r="DP10" s="11">
        <v>12986.312428588</v>
      </c>
      <c r="DQ10" s="11">
        <v>12689.536734448</v>
      </c>
      <c r="DR10" s="11">
        <v>12816.129273691</v>
      </c>
      <c r="DS10" s="12">
        <v>13061.995741500001</v>
      </c>
    </row>
    <row r="11" spans="2:123" x14ac:dyDescent="0.3">
      <c r="C11" s="9"/>
      <c r="D11" s="19" t="s">
        <v>6</v>
      </c>
      <c r="E11" s="11">
        <v>3265.673673321</v>
      </c>
      <c r="F11" s="11">
        <v>3241.6375406729999</v>
      </c>
      <c r="G11" s="11">
        <v>3241.1006239180001</v>
      </c>
      <c r="H11" s="11">
        <v>3309.3421302779998</v>
      </c>
      <c r="I11" s="11">
        <v>3328.378872667</v>
      </c>
      <c r="J11" s="11">
        <v>3579.288286123</v>
      </c>
      <c r="K11" s="11">
        <v>3767.9428219900001</v>
      </c>
      <c r="L11" s="11">
        <v>4027.0474891140002</v>
      </c>
      <c r="M11" s="11">
        <v>3952.7908152730001</v>
      </c>
      <c r="N11" s="11">
        <v>3693.4150846779999</v>
      </c>
      <c r="O11" s="11">
        <v>3427.0327782949998</v>
      </c>
      <c r="P11" s="11">
        <v>2856.7250922210001</v>
      </c>
      <c r="Q11" s="11">
        <v>2549.312201961</v>
      </c>
      <c r="R11" s="11">
        <v>2428.1806301910001</v>
      </c>
      <c r="S11" s="11">
        <v>2453.39897432</v>
      </c>
      <c r="T11" s="11">
        <v>2831.2538225039998</v>
      </c>
      <c r="U11" s="11">
        <v>2776.5374644399999</v>
      </c>
      <c r="V11" s="11">
        <v>2713.9800572459999</v>
      </c>
      <c r="W11" s="11">
        <v>2731.7523888999999</v>
      </c>
      <c r="X11" s="11">
        <v>2820.229201914</v>
      </c>
      <c r="Y11" s="11">
        <v>3146.6294660419999</v>
      </c>
      <c r="Z11" s="11">
        <v>3165.2471988880002</v>
      </c>
      <c r="AA11" s="11">
        <v>3022.543431132</v>
      </c>
      <c r="AB11" s="11">
        <v>2895.2672543369999</v>
      </c>
      <c r="AC11" s="11">
        <v>2825.0826029139998</v>
      </c>
      <c r="AD11" s="11">
        <v>3036.2754671910002</v>
      </c>
      <c r="AE11" s="11">
        <v>3029.0710241440001</v>
      </c>
      <c r="AF11" s="11">
        <v>3134.0223320499999</v>
      </c>
      <c r="AG11" s="11">
        <v>3348.6624556659999</v>
      </c>
      <c r="AH11" s="11">
        <v>3092.0439558120001</v>
      </c>
      <c r="AI11" s="11">
        <v>3333.0072118439998</v>
      </c>
      <c r="AJ11" s="11">
        <v>3421.7137682779999</v>
      </c>
      <c r="AK11" s="11">
        <v>3592.65489071</v>
      </c>
      <c r="AL11" s="11">
        <v>3792.183409368</v>
      </c>
      <c r="AM11" s="11">
        <v>3962.9694788100001</v>
      </c>
      <c r="AN11" s="11">
        <v>4490.6580561119999</v>
      </c>
      <c r="AO11" s="11">
        <v>4701.6618472190003</v>
      </c>
      <c r="AP11" s="11">
        <v>4902.695861268</v>
      </c>
      <c r="AQ11" s="11">
        <v>5186.901543772</v>
      </c>
      <c r="AR11" s="11">
        <v>5303.1070861409999</v>
      </c>
      <c r="AS11" s="11">
        <v>5538.4753876610002</v>
      </c>
      <c r="AT11" s="11">
        <v>5996.4023869160001</v>
      </c>
      <c r="AU11" s="11">
        <v>6437.9882477279998</v>
      </c>
      <c r="AV11" s="11">
        <v>6837.1500828950002</v>
      </c>
      <c r="AW11" s="11">
        <v>7288.2503151450001</v>
      </c>
      <c r="AX11" s="11">
        <v>7640.5253260170002</v>
      </c>
      <c r="AY11" s="11">
        <v>7823.8276476749998</v>
      </c>
      <c r="AZ11" s="11">
        <v>8363.6833987629998</v>
      </c>
      <c r="BA11" s="11">
        <v>9037.5513568669994</v>
      </c>
      <c r="BB11" s="11">
        <v>9429.3212632579998</v>
      </c>
      <c r="BC11" s="11">
        <v>9704.5111133099999</v>
      </c>
      <c r="BD11" s="11">
        <v>9340.0575277659991</v>
      </c>
      <c r="BE11" s="11">
        <v>7920.8208198860002</v>
      </c>
      <c r="BF11" s="11">
        <v>7390.3818936670004</v>
      </c>
      <c r="BG11" s="11">
        <v>7842.2726291830004</v>
      </c>
      <c r="BH11" s="11">
        <v>8274.6124406649997</v>
      </c>
      <c r="BI11" s="11">
        <v>8747.0103286279991</v>
      </c>
      <c r="BJ11" s="11">
        <v>9122.5652948379993</v>
      </c>
      <c r="BK11" s="11">
        <v>9954.6849271419997</v>
      </c>
      <c r="BL11" s="11">
        <v>10581.572264692</v>
      </c>
      <c r="BM11" s="11">
        <v>12057.601520558001</v>
      </c>
      <c r="BN11" s="11">
        <v>13260.286043255001</v>
      </c>
      <c r="BO11" s="11">
        <v>13219.967904380001</v>
      </c>
      <c r="BP11" s="11">
        <v>13587.690103806999</v>
      </c>
      <c r="BQ11" s="11">
        <v>13911.208915964</v>
      </c>
      <c r="BR11" s="11">
        <v>14827.557003754</v>
      </c>
      <c r="BS11" s="11">
        <v>14168.630004357001</v>
      </c>
      <c r="BT11" s="11">
        <v>13740.894320924999</v>
      </c>
      <c r="BU11" s="11">
        <v>14855.363579335</v>
      </c>
      <c r="BV11" s="11">
        <v>14011.802597049</v>
      </c>
      <c r="BW11" s="11">
        <v>14010.946663639999</v>
      </c>
      <c r="BX11" s="11">
        <v>14224.962969976001</v>
      </c>
      <c r="BY11" s="11">
        <v>14909.102271762</v>
      </c>
      <c r="BZ11" s="11">
        <v>15565.244577396999</v>
      </c>
      <c r="CA11" s="11">
        <v>15532.059897851999</v>
      </c>
      <c r="CB11" s="11">
        <v>15532.937789989001</v>
      </c>
      <c r="CC11" s="11">
        <v>14010.60710232</v>
      </c>
      <c r="CD11" s="11">
        <v>12802.968020278</v>
      </c>
      <c r="CE11" s="11">
        <v>13091.658136354999</v>
      </c>
      <c r="CF11" s="11">
        <v>12145.518814048</v>
      </c>
      <c r="CG11" s="11">
        <v>10974.996913217001</v>
      </c>
      <c r="CH11" s="11">
        <v>10353.879117843</v>
      </c>
      <c r="CI11" s="11">
        <v>10789.65142873</v>
      </c>
      <c r="CJ11" s="11">
        <v>11120.42196921</v>
      </c>
      <c r="CK11" s="11">
        <v>11096.823650367</v>
      </c>
      <c r="CL11" s="11">
        <v>11162.446675329</v>
      </c>
      <c r="CM11" s="11">
        <v>11022.410873274001</v>
      </c>
      <c r="CN11" s="11">
        <v>10788.49422703</v>
      </c>
      <c r="CO11" s="11">
        <v>11784.851452049999</v>
      </c>
      <c r="CP11" s="11">
        <v>12382.360577894</v>
      </c>
      <c r="CQ11" s="11">
        <v>12409.331706227</v>
      </c>
      <c r="CR11" s="11">
        <v>12810.460535828999</v>
      </c>
      <c r="CS11" s="11">
        <v>12762.600940771001</v>
      </c>
      <c r="CT11" s="11">
        <v>13006.046633129001</v>
      </c>
      <c r="CU11" s="11">
        <v>12656.292075154999</v>
      </c>
      <c r="CV11" s="11">
        <v>12093.430311945</v>
      </c>
      <c r="CW11" s="11">
        <v>11631.557387983999</v>
      </c>
      <c r="CX11" s="11">
        <v>8474.8230115719998</v>
      </c>
      <c r="CY11" s="11">
        <v>10003.159757119</v>
      </c>
      <c r="CZ11" s="11">
        <v>11069.215100924999</v>
      </c>
      <c r="DA11" s="11">
        <v>12339.571127048999</v>
      </c>
      <c r="DB11" s="11">
        <v>13238.49710332</v>
      </c>
      <c r="DC11" s="11">
        <v>14626.184107276</v>
      </c>
      <c r="DD11" s="11">
        <v>16514.963399355001</v>
      </c>
      <c r="DE11" s="11">
        <v>17855.330607733998</v>
      </c>
      <c r="DF11" s="11">
        <v>18513.521008396001</v>
      </c>
      <c r="DG11" s="11">
        <v>19028.986221653999</v>
      </c>
      <c r="DH11" s="11">
        <v>16253.862802215999</v>
      </c>
      <c r="DI11" s="11">
        <v>15499.271019545</v>
      </c>
      <c r="DJ11" s="11">
        <v>14712.037503082</v>
      </c>
      <c r="DK11" s="11">
        <v>14513.987383625999</v>
      </c>
      <c r="DL11" s="11">
        <v>14724.203285746</v>
      </c>
      <c r="DM11" s="11">
        <v>14857.773114598</v>
      </c>
      <c r="DN11" s="11">
        <v>14893.434808131</v>
      </c>
      <c r="DO11" s="11">
        <v>15057.253928116001</v>
      </c>
      <c r="DP11" s="11">
        <v>15437.994415174</v>
      </c>
      <c r="DQ11" s="11">
        <v>15990.900933388</v>
      </c>
      <c r="DR11" s="11">
        <v>16741.092933225998</v>
      </c>
      <c r="DS11" s="12">
        <v>17050.130742227</v>
      </c>
    </row>
    <row r="12" spans="2:123" x14ac:dyDescent="0.3">
      <c r="C12" s="10" t="s">
        <v>7</v>
      </c>
      <c r="D12" s="18" t="s">
        <v>1</v>
      </c>
      <c r="E12" s="21">
        <f>+E13-E14</f>
        <v>-271.138475212</v>
      </c>
      <c r="F12" s="21">
        <f t="shared" ref="F12:BQ12" si="9">+F13-F14</f>
        <v>-287.29549331100009</v>
      </c>
      <c r="G12" s="21">
        <f t="shared" si="9"/>
        <v>-281.02713592600003</v>
      </c>
      <c r="H12" s="21">
        <f t="shared" si="9"/>
        <v>-380.97697478100008</v>
      </c>
      <c r="I12" s="21">
        <f t="shared" si="9"/>
        <v>-358.15889159799997</v>
      </c>
      <c r="J12" s="21">
        <f t="shared" si="9"/>
        <v>-405.45298389200002</v>
      </c>
      <c r="K12" s="21">
        <f t="shared" si="9"/>
        <v>-358.85019843999999</v>
      </c>
      <c r="L12" s="21">
        <f t="shared" si="9"/>
        <v>-401.64566146000004</v>
      </c>
      <c r="M12" s="21">
        <f t="shared" si="9"/>
        <v>-384.27750588800006</v>
      </c>
      <c r="N12" s="21">
        <f t="shared" si="9"/>
        <v>-367.00237618200003</v>
      </c>
      <c r="O12" s="21">
        <f t="shared" si="9"/>
        <v>-390.903355648</v>
      </c>
      <c r="P12" s="21">
        <f t="shared" si="9"/>
        <v>-324.02905107399999</v>
      </c>
      <c r="Q12" s="21">
        <f t="shared" si="9"/>
        <v>-317.46711198000003</v>
      </c>
      <c r="R12" s="21">
        <f t="shared" si="9"/>
        <v>-310.14424839999998</v>
      </c>
      <c r="S12" s="21">
        <f t="shared" si="9"/>
        <v>-291.87976443100001</v>
      </c>
      <c r="T12" s="21">
        <f t="shared" si="9"/>
        <v>-286.68378750899996</v>
      </c>
      <c r="U12" s="21">
        <f t="shared" si="9"/>
        <v>-348.91039599599998</v>
      </c>
      <c r="V12" s="21">
        <f t="shared" si="9"/>
        <v>-328.206333331</v>
      </c>
      <c r="W12" s="21">
        <f t="shared" si="9"/>
        <v>-341.15222112000004</v>
      </c>
      <c r="X12" s="21">
        <f t="shared" si="9"/>
        <v>-355.25976463299992</v>
      </c>
      <c r="Y12" s="21">
        <f t="shared" si="9"/>
        <v>-389.89047332999996</v>
      </c>
      <c r="Z12" s="21">
        <f t="shared" si="9"/>
        <v>-401.0356805209999</v>
      </c>
      <c r="AA12" s="21">
        <f t="shared" si="9"/>
        <v>-402.97731932700003</v>
      </c>
      <c r="AB12" s="21">
        <f t="shared" si="9"/>
        <v>-407.37613321200001</v>
      </c>
      <c r="AC12" s="21">
        <f t="shared" si="9"/>
        <v>-409.012530277</v>
      </c>
      <c r="AD12" s="21">
        <f t="shared" si="9"/>
        <v>-394.010332436</v>
      </c>
      <c r="AE12" s="21">
        <f t="shared" si="9"/>
        <v>-424.28122560199995</v>
      </c>
      <c r="AF12" s="21">
        <f t="shared" si="9"/>
        <v>-428.91382454499995</v>
      </c>
      <c r="AG12" s="21">
        <f t="shared" si="9"/>
        <v>-380.49569219200004</v>
      </c>
      <c r="AH12" s="21">
        <f t="shared" si="9"/>
        <v>-388.908860576</v>
      </c>
      <c r="AI12" s="21">
        <f t="shared" si="9"/>
        <v>-412.19244326999996</v>
      </c>
      <c r="AJ12" s="21">
        <f t="shared" si="9"/>
        <v>-453.95358976200004</v>
      </c>
      <c r="AK12" s="21">
        <f t="shared" si="9"/>
        <v>-440.76707420499997</v>
      </c>
      <c r="AL12" s="21">
        <f t="shared" si="9"/>
        <v>-479.97213698600001</v>
      </c>
      <c r="AM12" s="21">
        <f t="shared" si="9"/>
        <v>-430.59304013300016</v>
      </c>
      <c r="AN12" s="21">
        <f t="shared" si="9"/>
        <v>-488.24428039600002</v>
      </c>
      <c r="AO12" s="21">
        <f t="shared" si="9"/>
        <v>-637.70845782699996</v>
      </c>
      <c r="AP12" s="21">
        <f t="shared" si="9"/>
        <v>-582.66990456999986</v>
      </c>
      <c r="AQ12" s="21">
        <f t="shared" si="9"/>
        <v>-633.49704603199984</v>
      </c>
      <c r="AR12" s="21">
        <f t="shared" si="9"/>
        <v>-451.03548148200002</v>
      </c>
      <c r="AS12" s="21">
        <f t="shared" si="9"/>
        <v>-479.48301201900006</v>
      </c>
      <c r="AT12" s="21">
        <f t="shared" si="9"/>
        <v>-642.25723157000004</v>
      </c>
      <c r="AU12" s="21">
        <f t="shared" si="9"/>
        <v>-641.48013221300005</v>
      </c>
      <c r="AV12" s="21">
        <f t="shared" si="9"/>
        <v>-544.55198757799997</v>
      </c>
      <c r="AW12" s="21">
        <f t="shared" si="9"/>
        <v>-692.1151161979999</v>
      </c>
      <c r="AX12" s="21">
        <f t="shared" si="9"/>
        <v>-665.944729951</v>
      </c>
      <c r="AY12" s="21">
        <f t="shared" si="9"/>
        <v>-728.89049432799993</v>
      </c>
      <c r="AZ12" s="21">
        <f t="shared" si="9"/>
        <v>-794.00207092300002</v>
      </c>
      <c r="BA12" s="21">
        <f t="shared" si="9"/>
        <v>-738.23665487299991</v>
      </c>
      <c r="BB12" s="21">
        <f t="shared" si="9"/>
        <v>-838.76250393400005</v>
      </c>
      <c r="BC12" s="21">
        <f t="shared" si="9"/>
        <v>-874.87609276099988</v>
      </c>
      <c r="BD12" s="21">
        <f t="shared" si="9"/>
        <v>-815.10286643200016</v>
      </c>
      <c r="BE12" s="21">
        <f t="shared" si="9"/>
        <v>-757.01036111799999</v>
      </c>
      <c r="BF12" s="21">
        <f t="shared" si="9"/>
        <v>-729.01172797799995</v>
      </c>
      <c r="BG12" s="21">
        <f t="shared" si="9"/>
        <v>-747.20457122800008</v>
      </c>
      <c r="BH12" s="21">
        <f t="shared" si="9"/>
        <v>-1121.760745176</v>
      </c>
      <c r="BI12" s="21">
        <f t="shared" si="9"/>
        <v>-970.73314731600021</v>
      </c>
      <c r="BJ12" s="21">
        <f t="shared" si="9"/>
        <v>-1073.4222907130002</v>
      </c>
      <c r="BK12" s="21">
        <f t="shared" si="9"/>
        <v>-1201.1245526169998</v>
      </c>
      <c r="BL12" s="21">
        <f t="shared" si="9"/>
        <v>-1356.952949254</v>
      </c>
      <c r="BM12" s="21">
        <f t="shared" si="9"/>
        <v>-1393.5720213010002</v>
      </c>
      <c r="BN12" s="21">
        <f t="shared" si="9"/>
        <v>-1420.52505731</v>
      </c>
      <c r="BO12" s="21">
        <f t="shared" si="9"/>
        <v>-1324.3323082360002</v>
      </c>
      <c r="BP12" s="21">
        <f t="shared" si="9"/>
        <v>-1470.6431493529999</v>
      </c>
      <c r="BQ12" s="21">
        <f t="shared" si="9"/>
        <v>-1481.6593608169999</v>
      </c>
      <c r="BR12" s="21">
        <f t="shared" ref="BR12:CV12" si="10">+BR13-BR14</f>
        <v>-1714.0804853109998</v>
      </c>
      <c r="BS12" s="21">
        <f t="shared" si="10"/>
        <v>-1656.0925537570001</v>
      </c>
      <c r="BT12" s="21">
        <f t="shared" si="10"/>
        <v>-1568.7341489150001</v>
      </c>
      <c r="BU12" s="21">
        <f t="shared" si="10"/>
        <v>-1698.5543898630001</v>
      </c>
      <c r="BV12" s="21">
        <f t="shared" si="10"/>
        <v>-1497.8509104959999</v>
      </c>
      <c r="BW12" s="21">
        <f t="shared" si="10"/>
        <v>-1619.733745986</v>
      </c>
      <c r="BX12" s="21">
        <f t="shared" si="10"/>
        <v>-1613.5831355559999</v>
      </c>
      <c r="BY12" s="21">
        <f t="shared" si="10"/>
        <v>-1812.0711741280002</v>
      </c>
      <c r="BZ12" s="21">
        <f t="shared" si="10"/>
        <v>-1801.3470430939997</v>
      </c>
      <c r="CA12" s="21">
        <f t="shared" si="10"/>
        <v>-1907.3720313060003</v>
      </c>
      <c r="CB12" s="21">
        <f t="shared" si="10"/>
        <v>-2170.8907649730004</v>
      </c>
      <c r="CC12" s="21">
        <f t="shared" si="10"/>
        <v>-1567.7439786370001</v>
      </c>
      <c r="CD12" s="21">
        <f t="shared" si="10"/>
        <v>-1525.7116414870002</v>
      </c>
      <c r="CE12" s="21">
        <f t="shared" si="10"/>
        <v>-1295.734898104</v>
      </c>
      <c r="CF12" s="21">
        <f t="shared" si="10"/>
        <v>-1136.5520004729997</v>
      </c>
      <c r="CG12" s="21">
        <f t="shared" si="10"/>
        <v>-1116.4533691829997</v>
      </c>
      <c r="CH12" s="21">
        <f t="shared" si="10"/>
        <v>-1097.6800837979999</v>
      </c>
      <c r="CI12" s="21">
        <f t="shared" si="10"/>
        <v>-1095.5039428280002</v>
      </c>
      <c r="CJ12" s="21">
        <f t="shared" si="10"/>
        <v>-965.77608509099991</v>
      </c>
      <c r="CK12" s="21">
        <f t="shared" si="10"/>
        <v>-1164.3850169339999</v>
      </c>
      <c r="CL12" s="21">
        <f t="shared" si="10"/>
        <v>-982.85483236599975</v>
      </c>
      <c r="CM12" s="21">
        <f t="shared" si="10"/>
        <v>-1199.8731408849999</v>
      </c>
      <c r="CN12" s="21">
        <f t="shared" si="10"/>
        <v>-1129.8331349139999</v>
      </c>
      <c r="CO12" s="21">
        <f t="shared" si="10"/>
        <v>-904.38844953800026</v>
      </c>
      <c r="CP12" s="21">
        <f t="shared" si="10"/>
        <v>-1078.6861600759999</v>
      </c>
      <c r="CQ12" s="21">
        <f t="shared" si="10"/>
        <v>-1139.4937780799996</v>
      </c>
      <c r="CR12" s="21">
        <f t="shared" si="10"/>
        <v>-1039.6686791060001</v>
      </c>
      <c r="CS12" s="21">
        <f t="shared" si="10"/>
        <v>-1019.1432910049998</v>
      </c>
      <c r="CT12" s="21">
        <f t="shared" si="10"/>
        <v>-1135.458142512</v>
      </c>
      <c r="CU12" s="21">
        <f t="shared" si="10"/>
        <v>-1255.553375767</v>
      </c>
      <c r="CV12" s="21">
        <f t="shared" si="10"/>
        <v>-875.2383336150001</v>
      </c>
      <c r="CW12" s="21">
        <f t="shared" ref="CW12:DH12" si="11">+CW13-CW14</f>
        <v>-1007.866053144</v>
      </c>
      <c r="CX12" s="21">
        <f t="shared" si="11"/>
        <v>-1058.6866766349999</v>
      </c>
      <c r="CY12" s="21">
        <f t="shared" si="11"/>
        <v>-1002.6219730749999</v>
      </c>
      <c r="CZ12" s="21">
        <f t="shared" si="11"/>
        <v>-1165.7883894850002</v>
      </c>
      <c r="DA12" s="21">
        <f t="shared" si="11"/>
        <v>-1250.3627825599999</v>
      </c>
      <c r="DB12" s="21">
        <f t="shared" si="11"/>
        <v>-1442.9062458360002</v>
      </c>
      <c r="DC12" s="21">
        <f t="shared" si="11"/>
        <v>-1573.9138827299998</v>
      </c>
      <c r="DD12" s="21">
        <f t="shared" si="11"/>
        <v>-1749.8549581759999</v>
      </c>
      <c r="DE12" s="21">
        <f t="shared" si="11"/>
        <v>-1491.7963621680001</v>
      </c>
      <c r="DF12" s="21">
        <f t="shared" si="11"/>
        <v>-982.39343381399976</v>
      </c>
      <c r="DG12" s="21">
        <f t="shared" si="11"/>
        <v>-724.28789521599992</v>
      </c>
      <c r="DH12" s="21">
        <f t="shared" si="11"/>
        <v>-691.07977160300015</v>
      </c>
      <c r="DI12" s="21">
        <f t="shared" ref="DI12:DL12" si="12">+DI13-DI14</f>
        <v>-506.29792046099965</v>
      </c>
      <c r="DJ12" s="21">
        <f t="shared" si="12"/>
        <v>-246.85468292200039</v>
      </c>
      <c r="DK12" s="21">
        <f t="shared" si="12"/>
        <v>-67.339881648000301</v>
      </c>
      <c r="DL12" s="21">
        <f t="shared" si="12"/>
        <v>-138.37494686899936</v>
      </c>
      <c r="DM12" s="21">
        <f t="shared" ref="DM12:DS12" si="13">+DM13-DM14</f>
        <v>41.905178979000084</v>
      </c>
      <c r="DN12" s="21">
        <f t="shared" si="13"/>
        <v>-265.31590164200043</v>
      </c>
      <c r="DO12" s="21">
        <f t="shared" si="13"/>
        <v>-41.001289634000386</v>
      </c>
      <c r="DP12" s="21">
        <f t="shared" si="13"/>
        <v>-131.2421870040007</v>
      </c>
      <c r="DQ12" s="21">
        <f t="shared" si="13"/>
        <v>39.924179212000126</v>
      </c>
      <c r="DR12" s="21">
        <f t="shared" si="13"/>
        <v>-5.5190163819997906</v>
      </c>
      <c r="DS12" s="22">
        <f t="shared" si="13"/>
        <v>122.71497509500023</v>
      </c>
    </row>
    <row r="13" spans="2:123" x14ac:dyDescent="0.3">
      <c r="C13" s="9"/>
      <c r="D13" s="19" t="s">
        <v>5</v>
      </c>
      <c r="E13" s="11">
        <v>557.16339008900002</v>
      </c>
      <c r="F13" s="11">
        <v>549.87202296199996</v>
      </c>
      <c r="G13" s="11">
        <v>546.89142069499997</v>
      </c>
      <c r="H13" s="11">
        <v>539.02110630699997</v>
      </c>
      <c r="I13" s="11">
        <v>551.35576310600004</v>
      </c>
      <c r="J13" s="11">
        <v>524.693844496</v>
      </c>
      <c r="K13" s="11">
        <v>557.89949478799997</v>
      </c>
      <c r="L13" s="11">
        <v>522.79602700299995</v>
      </c>
      <c r="M13" s="11">
        <v>479.10926395299998</v>
      </c>
      <c r="N13" s="11">
        <v>488.86118099800001</v>
      </c>
      <c r="O13" s="11">
        <v>495.73610414500001</v>
      </c>
      <c r="P13" s="11">
        <v>491.71472278800002</v>
      </c>
      <c r="Q13" s="11">
        <v>486.62139226199997</v>
      </c>
      <c r="R13" s="11">
        <v>476.800563555</v>
      </c>
      <c r="S13" s="11">
        <v>478.780355482</v>
      </c>
      <c r="T13" s="11">
        <v>498.55031389300001</v>
      </c>
      <c r="U13" s="11">
        <v>504.30920672500002</v>
      </c>
      <c r="V13" s="11">
        <v>512.21060309400002</v>
      </c>
      <c r="W13" s="11">
        <v>515.13001171899998</v>
      </c>
      <c r="X13" s="11">
        <v>530.32049815200003</v>
      </c>
      <c r="Y13" s="11">
        <v>551.02515371000004</v>
      </c>
      <c r="Z13" s="11">
        <v>558.99569203500005</v>
      </c>
      <c r="AA13" s="11">
        <v>536.12860372499995</v>
      </c>
      <c r="AB13" s="11">
        <v>556.50388384099995</v>
      </c>
      <c r="AC13" s="11">
        <v>492.89314065799999</v>
      </c>
      <c r="AD13" s="11">
        <v>484.96628666399999</v>
      </c>
      <c r="AE13" s="11">
        <v>469.82199013000002</v>
      </c>
      <c r="AF13" s="11">
        <v>442.58789791800001</v>
      </c>
      <c r="AG13" s="11">
        <v>451.914962968</v>
      </c>
      <c r="AH13" s="11">
        <v>476.33687479500003</v>
      </c>
      <c r="AI13" s="11">
        <v>492.60211780100002</v>
      </c>
      <c r="AJ13" s="11">
        <v>508.78726622599999</v>
      </c>
      <c r="AK13" s="11">
        <v>549.86430560600002</v>
      </c>
      <c r="AL13" s="11">
        <v>564.899173421</v>
      </c>
      <c r="AM13" s="11">
        <v>649.27229261699995</v>
      </c>
      <c r="AN13" s="11">
        <v>673.26090380599999</v>
      </c>
      <c r="AO13" s="11">
        <v>638.20564679699999</v>
      </c>
      <c r="AP13" s="11">
        <v>731.48771470400004</v>
      </c>
      <c r="AQ13" s="11">
        <v>749.31413291700005</v>
      </c>
      <c r="AR13" s="11">
        <v>837.15005137200001</v>
      </c>
      <c r="AS13" s="11">
        <v>934.781119483</v>
      </c>
      <c r="AT13" s="11">
        <v>857.95874526499995</v>
      </c>
      <c r="AU13" s="11">
        <v>912.80970992200002</v>
      </c>
      <c r="AV13" s="11">
        <v>989.93595734999997</v>
      </c>
      <c r="AW13" s="11">
        <v>1072.4752859790001</v>
      </c>
      <c r="AX13" s="11">
        <v>1150.7047022249999</v>
      </c>
      <c r="AY13" s="11">
        <v>1151.626075231</v>
      </c>
      <c r="AZ13" s="11">
        <v>1197.158000765</v>
      </c>
      <c r="BA13" s="11">
        <v>1387.3131260600001</v>
      </c>
      <c r="BB13" s="11">
        <v>1373.0381593239999</v>
      </c>
      <c r="BC13" s="11">
        <v>1371.8902694999999</v>
      </c>
      <c r="BD13" s="11">
        <v>1332.8019555159999</v>
      </c>
      <c r="BE13" s="11">
        <v>1305.4865032350001</v>
      </c>
      <c r="BF13" s="11">
        <v>1331.1256774169999</v>
      </c>
      <c r="BG13" s="11">
        <v>1354.146215625</v>
      </c>
      <c r="BH13" s="11">
        <v>1381.425399923</v>
      </c>
      <c r="BI13" s="11">
        <v>1424.9907899469999</v>
      </c>
      <c r="BJ13" s="11">
        <v>1454.443928482</v>
      </c>
      <c r="BK13" s="11">
        <v>1545.5660159910001</v>
      </c>
      <c r="BL13" s="11">
        <v>1598.535512081</v>
      </c>
      <c r="BM13" s="11">
        <v>1536.7450254739999</v>
      </c>
      <c r="BN13" s="11">
        <v>1599.1281008799999</v>
      </c>
      <c r="BO13" s="11">
        <v>1682.3819925749999</v>
      </c>
      <c r="BP13" s="11">
        <v>1707.442299671</v>
      </c>
      <c r="BQ13" s="11">
        <v>1893.791864221</v>
      </c>
      <c r="BR13" s="11">
        <v>1828.305696293</v>
      </c>
      <c r="BS13" s="11">
        <v>1887.178708548</v>
      </c>
      <c r="BT13" s="11">
        <v>1938.557783038</v>
      </c>
      <c r="BU13" s="11">
        <v>1941.3262886330001</v>
      </c>
      <c r="BV13" s="11">
        <v>2125.5402953580001</v>
      </c>
      <c r="BW13" s="11">
        <v>2058.3025441770001</v>
      </c>
      <c r="BX13" s="11">
        <v>2159.3242110320002</v>
      </c>
      <c r="BY13" s="11">
        <v>2101.5874422329998</v>
      </c>
      <c r="BZ13" s="11">
        <v>2173.9190335160001</v>
      </c>
      <c r="CA13" s="11">
        <v>2165.3833026689999</v>
      </c>
      <c r="CB13" s="11">
        <v>2086.8429337809998</v>
      </c>
      <c r="CC13" s="11">
        <v>2118.2442749749998</v>
      </c>
      <c r="CD13" s="11">
        <v>2100.8120427529998</v>
      </c>
      <c r="CE13" s="11">
        <v>2126.4670804440002</v>
      </c>
      <c r="CF13" s="11">
        <v>2088.8987812280002</v>
      </c>
      <c r="CG13" s="11">
        <v>2080.3263427420002</v>
      </c>
      <c r="CH13" s="11">
        <v>2101.2722936320001</v>
      </c>
      <c r="CI13" s="11">
        <v>2249.4206203079998</v>
      </c>
      <c r="CJ13" s="11">
        <v>2274.5831811180001</v>
      </c>
      <c r="CK13" s="11">
        <v>2226.5690619880002</v>
      </c>
      <c r="CL13" s="11">
        <v>2489.5086135060001</v>
      </c>
      <c r="CM13" s="11">
        <v>2347.3676633919999</v>
      </c>
      <c r="CN13" s="11">
        <v>2472.5794585150002</v>
      </c>
      <c r="CO13" s="11">
        <v>2722.8014086319999</v>
      </c>
      <c r="CP13" s="11">
        <v>2682.2979252390001</v>
      </c>
      <c r="CQ13" s="11">
        <v>2602.6921808020002</v>
      </c>
      <c r="CR13" s="11">
        <v>2723.1779310269999</v>
      </c>
      <c r="CS13" s="11">
        <v>2739.160655611</v>
      </c>
      <c r="CT13" s="11">
        <v>2565.6321860550001</v>
      </c>
      <c r="CU13" s="11">
        <v>2643.0321468269999</v>
      </c>
      <c r="CV13" s="11">
        <v>2720.5943714069999</v>
      </c>
      <c r="CW13" s="11">
        <v>2549.5884830539999</v>
      </c>
      <c r="CX13" s="11">
        <v>950.18026575900001</v>
      </c>
      <c r="CY13" s="11">
        <v>1001.171394297</v>
      </c>
      <c r="CZ13" s="11">
        <v>1413.7251181500001</v>
      </c>
      <c r="DA13" s="11">
        <v>1610.8033935000001</v>
      </c>
      <c r="DB13" s="11">
        <v>1879.183216868</v>
      </c>
      <c r="DC13" s="11">
        <v>2133.2726436970001</v>
      </c>
      <c r="DD13" s="11">
        <v>2554.606653934</v>
      </c>
      <c r="DE13" s="11">
        <v>3126.9728494430001</v>
      </c>
      <c r="DF13" s="11">
        <v>3497.89437825</v>
      </c>
      <c r="DG13" s="11">
        <v>3725.0335536399998</v>
      </c>
      <c r="DH13" s="11">
        <v>3677.736893067</v>
      </c>
      <c r="DI13" s="11">
        <v>3713.590430236</v>
      </c>
      <c r="DJ13" s="11">
        <v>3978.466478366</v>
      </c>
      <c r="DK13" s="11">
        <v>4085.979100857</v>
      </c>
      <c r="DL13" s="11">
        <v>4235.5820277410003</v>
      </c>
      <c r="DM13" s="11">
        <v>4391.8395591959998</v>
      </c>
      <c r="DN13" s="11">
        <v>4316.872344251</v>
      </c>
      <c r="DO13" s="11">
        <v>4736.2955658049996</v>
      </c>
      <c r="DP13" s="11">
        <v>4657.4460175269996</v>
      </c>
      <c r="DQ13" s="11">
        <v>4853.9841763820004</v>
      </c>
      <c r="DR13" s="11">
        <v>4904.8274140459998</v>
      </c>
      <c r="DS13" s="12">
        <v>5218.1151624530003</v>
      </c>
    </row>
    <row r="14" spans="2:123" x14ac:dyDescent="0.3">
      <c r="C14" s="9"/>
      <c r="D14" s="19" t="s">
        <v>6</v>
      </c>
      <c r="E14" s="11">
        <v>828.30186530100002</v>
      </c>
      <c r="F14" s="11">
        <v>837.16751627300005</v>
      </c>
      <c r="G14" s="11">
        <v>827.91855662099999</v>
      </c>
      <c r="H14" s="11">
        <v>919.99808108800005</v>
      </c>
      <c r="I14" s="11">
        <v>909.51465470400001</v>
      </c>
      <c r="J14" s="11">
        <v>930.14682838800002</v>
      </c>
      <c r="K14" s="11">
        <v>916.74969322799996</v>
      </c>
      <c r="L14" s="11">
        <v>924.44168846299999</v>
      </c>
      <c r="M14" s="11">
        <v>863.38676984100005</v>
      </c>
      <c r="N14" s="11">
        <v>855.86355718000004</v>
      </c>
      <c r="O14" s="11">
        <v>886.63945979300001</v>
      </c>
      <c r="P14" s="11">
        <v>815.74377386200001</v>
      </c>
      <c r="Q14" s="11">
        <v>804.088504242</v>
      </c>
      <c r="R14" s="11">
        <v>786.94481195499998</v>
      </c>
      <c r="S14" s="11">
        <v>770.66011991300002</v>
      </c>
      <c r="T14" s="11">
        <v>785.23410140199996</v>
      </c>
      <c r="U14" s="11">
        <v>853.219602721</v>
      </c>
      <c r="V14" s="11">
        <v>840.41693642500002</v>
      </c>
      <c r="W14" s="11">
        <v>856.28223283900002</v>
      </c>
      <c r="X14" s="11">
        <v>885.58026278499995</v>
      </c>
      <c r="Y14" s="11">
        <v>940.91562704</v>
      </c>
      <c r="Z14" s="11">
        <v>960.03137255599995</v>
      </c>
      <c r="AA14" s="11">
        <v>939.10592305199998</v>
      </c>
      <c r="AB14" s="11">
        <v>963.88001705299996</v>
      </c>
      <c r="AC14" s="11">
        <v>901.90567093499999</v>
      </c>
      <c r="AD14" s="11">
        <v>878.97661909999999</v>
      </c>
      <c r="AE14" s="11">
        <v>894.10321573199997</v>
      </c>
      <c r="AF14" s="11">
        <v>871.50172246299996</v>
      </c>
      <c r="AG14" s="11">
        <v>832.41065516000003</v>
      </c>
      <c r="AH14" s="11">
        <v>865.24573537100002</v>
      </c>
      <c r="AI14" s="11">
        <v>904.79456107099998</v>
      </c>
      <c r="AJ14" s="11">
        <v>962.74085598800002</v>
      </c>
      <c r="AK14" s="11">
        <v>990.63137981099999</v>
      </c>
      <c r="AL14" s="11">
        <v>1044.871310407</v>
      </c>
      <c r="AM14" s="11">
        <v>1079.8653327500001</v>
      </c>
      <c r="AN14" s="11">
        <v>1161.505184202</v>
      </c>
      <c r="AO14" s="11">
        <v>1275.9141046239999</v>
      </c>
      <c r="AP14" s="11">
        <v>1314.1576192739999</v>
      </c>
      <c r="AQ14" s="11">
        <v>1382.8111789489999</v>
      </c>
      <c r="AR14" s="11">
        <v>1288.185532854</v>
      </c>
      <c r="AS14" s="11">
        <v>1414.2641315020001</v>
      </c>
      <c r="AT14" s="11">
        <v>1500.215976835</v>
      </c>
      <c r="AU14" s="11">
        <v>1554.2898421350001</v>
      </c>
      <c r="AV14" s="11">
        <v>1534.4879449279999</v>
      </c>
      <c r="AW14" s="11">
        <v>1764.590402177</v>
      </c>
      <c r="AX14" s="11">
        <v>1816.6494321759999</v>
      </c>
      <c r="AY14" s="11">
        <v>1880.5165695589999</v>
      </c>
      <c r="AZ14" s="11">
        <v>1991.160071688</v>
      </c>
      <c r="BA14" s="11">
        <v>2125.549780933</v>
      </c>
      <c r="BB14" s="11">
        <v>2211.800663258</v>
      </c>
      <c r="BC14" s="11">
        <v>2246.7663622609998</v>
      </c>
      <c r="BD14" s="11">
        <v>2147.9048219480001</v>
      </c>
      <c r="BE14" s="11">
        <v>2062.4968643530001</v>
      </c>
      <c r="BF14" s="11">
        <v>2060.1374053949999</v>
      </c>
      <c r="BG14" s="11">
        <v>2101.350786853</v>
      </c>
      <c r="BH14" s="11">
        <v>2503.186145099</v>
      </c>
      <c r="BI14" s="11">
        <v>2395.7239372630002</v>
      </c>
      <c r="BJ14" s="11">
        <v>2527.8662191950002</v>
      </c>
      <c r="BK14" s="11">
        <v>2746.6905686079999</v>
      </c>
      <c r="BL14" s="11">
        <v>2955.488461335</v>
      </c>
      <c r="BM14" s="11">
        <v>2930.3170467750001</v>
      </c>
      <c r="BN14" s="11">
        <v>3019.6531581899999</v>
      </c>
      <c r="BO14" s="11">
        <v>3006.7143008110002</v>
      </c>
      <c r="BP14" s="11">
        <v>3178.0854490239999</v>
      </c>
      <c r="BQ14" s="11">
        <v>3375.4512250379998</v>
      </c>
      <c r="BR14" s="11">
        <v>3542.3861816039998</v>
      </c>
      <c r="BS14" s="11">
        <v>3543.2712623050002</v>
      </c>
      <c r="BT14" s="11">
        <v>3507.2919319530001</v>
      </c>
      <c r="BU14" s="11">
        <v>3639.8806784960002</v>
      </c>
      <c r="BV14" s="11">
        <v>3623.391205854</v>
      </c>
      <c r="BW14" s="11">
        <v>3678.0362901630001</v>
      </c>
      <c r="BX14" s="11">
        <v>3772.9073465880001</v>
      </c>
      <c r="BY14" s="11">
        <v>3913.658616361</v>
      </c>
      <c r="BZ14" s="11">
        <v>3975.2660766099998</v>
      </c>
      <c r="CA14" s="11">
        <v>4072.7553339750002</v>
      </c>
      <c r="CB14" s="11">
        <v>4257.7336987540002</v>
      </c>
      <c r="CC14" s="11">
        <v>3685.9882536119999</v>
      </c>
      <c r="CD14" s="11">
        <v>3626.52368424</v>
      </c>
      <c r="CE14" s="11">
        <v>3422.2019785480002</v>
      </c>
      <c r="CF14" s="11">
        <v>3225.4507817009999</v>
      </c>
      <c r="CG14" s="11">
        <v>3196.7797119249999</v>
      </c>
      <c r="CH14" s="11">
        <v>3198.9523774300001</v>
      </c>
      <c r="CI14" s="11">
        <v>3344.924563136</v>
      </c>
      <c r="CJ14" s="11">
        <v>3240.359266209</v>
      </c>
      <c r="CK14" s="11">
        <v>3390.954078922</v>
      </c>
      <c r="CL14" s="11">
        <v>3472.3634458719998</v>
      </c>
      <c r="CM14" s="11">
        <v>3547.2408042769998</v>
      </c>
      <c r="CN14" s="11">
        <v>3602.412593429</v>
      </c>
      <c r="CO14" s="11">
        <v>3627.1898581700002</v>
      </c>
      <c r="CP14" s="11">
        <v>3760.9840853149999</v>
      </c>
      <c r="CQ14" s="11">
        <v>3742.1859588819998</v>
      </c>
      <c r="CR14" s="11">
        <v>3762.846610133</v>
      </c>
      <c r="CS14" s="11">
        <v>3758.3039466159998</v>
      </c>
      <c r="CT14" s="11">
        <v>3701.0903285670001</v>
      </c>
      <c r="CU14" s="11">
        <v>3898.5855225939999</v>
      </c>
      <c r="CV14" s="11">
        <v>3595.832705022</v>
      </c>
      <c r="CW14" s="11">
        <v>3557.4545361979999</v>
      </c>
      <c r="CX14" s="11">
        <v>2008.866942394</v>
      </c>
      <c r="CY14" s="11">
        <v>2003.7933673719999</v>
      </c>
      <c r="CZ14" s="11">
        <v>2579.5135076350002</v>
      </c>
      <c r="DA14" s="11">
        <v>2861.16617606</v>
      </c>
      <c r="DB14" s="11">
        <v>3322.0894627040002</v>
      </c>
      <c r="DC14" s="11">
        <v>3707.186526427</v>
      </c>
      <c r="DD14" s="11">
        <v>4304.4616121099998</v>
      </c>
      <c r="DE14" s="11">
        <v>4618.7692116110002</v>
      </c>
      <c r="DF14" s="11">
        <v>4480.2878120639998</v>
      </c>
      <c r="DG14" s="11">
        <v>4449.3214488559997</v>
      </c>
      <c r="DH14" s="11">
        <v>4368.8166646700001</v>
      </c>
      <c r="DI14" s="11">
        <v>4219.8883506969996</v>
      </c>
      <c r="DJ14" s="11">
        <v>4225.3211612880004</v>
      </c>
      <c r="DK14" s="11">
        <v>4153.3189825050003</v>
      </c>
      <c r="DL14" s="11">
        <v>4373.9569746099996</v>
      </c>
      <c r="DM14" s="11">
        <v>4349.9343802169997</v>
      </c>
      <c r="DN14" s="11">
        <v>4582.1882458930004</v>
      </c>
      <c r="DO14" s="11">
        <v>4777.296855439</v>
      </c>
      <c r="DP14" s="11">
        <v>4788.6882045310003</v>
      </c>
      <c r="DQ14" s="11">
        <v>4814.0599971700003</v>
      </c>
      <c r="DR14" s="11">
        <v>4910.3464304279996</v>
      </c>
      <c r="DS14" s="12">
        <v>5095.400187358</v>
      </c>
    </row>
    <row r="15" spans="2:123" x14ac:dyDescent="0.3">
      <c r="C15" s="10" t="s">
        <v>8</v>
      </c>
      <c r="D15" s="18" t="s">
        <v>107</v>
      </c>
      <c r="E15" s="23">
        <f>+E16-E17</f>
        <v>-460.137065468</v>
      </c>
      <c r="F15" s="23">
        <f t="shared" ref="F15:BQ15" si="14">+F16-F17</f>
        <v>-480.652388578</v>
      </c>
      <c r="G15" s="23">
        <f t="shared" si="14"/>
        <v>-542.61277723400008</v>
      </c>
      <c r="H15" s="23">
        <f t="shared" si="14"/>
        <v>-579.02439518100005</v>
      </c>
      <c r="I15" s="23">
        <f t="shared" si="14"/>
        <v>-563.28126355699999</v>
      </c>
      <c r="J15" s="23">
        <f t="shared" si="14"/>
        <v>-606.70178744000009</v>
      </c>
      <c r="K15" s="23">
        <f t="shared" si="14"/>
        <v>-579.71872464900002</v>
      </c>
      <c r="L15" s="23">
        <f t="shared" si="14"/>
        <v>-576.05325317500001</v>
      </c>
      <c r="M15" s="23">
        <f t="shared" si="14"/>
        <v>-471.48507845400002</v>
      </c>
      <c r="N15" s="23">
        <f t="shared" si="14"/>
        <v>-447.31895569100004</v>
      </c>
      <c r="O15" s="23">
        <f t="shared" si="14"/>
        <v>-412.48292716500009</v>
      </c>
      <c r="P15" s="23">
        <f t="shared" si="14"/>
        <v>-365.41966602299999</v>
      </c>
      <c r="Q15" s="23">
        <f t="shared" si="14"/>
        <v>-353.31213300699994</v>
      </c>
      <c r="R15" s="23">
        <f t="shared" si="14"/>
        <v>-240.48518772700001</v>
      </c>
      <c r="S15" s="23">
        <f t="shared" si="14"/>
        <v>-385.19778957200003</v>
      </c>
      <c r="T15" s="23">
        <f t="shared" si="14"/>
        <v>-376.22760103600001</v>
      </c>
      <c r="U15" s="23">
        <f t="shared" si="14"/>
        <v>-508.94539083000001</v>
      </c>
      <c r="V15" s="23">
        <f t="shared" si="14"/>
        <v>-533.89503943599993</v>
      </c>
      <c r="W15" s="23">
        <f t="shared" si="14"/>
        <v>-567.44269802600002</v>
      </c>
      <c r="X15" s="23">
        <f t="shared" si="14"/>
        <v>-546.15869492799993</v>
      </c>
      <c r="Y15" s="23">
        <f t="shared" si="14"/>
        <v>-541.3246211390001</v>
      </c>
      <c r="Z15" s="23">
        <f t="shared" si="14"/>
        <v>-617.85151895600006</v>
      </c>
      <c r="AA15" s="23">
        <f t="shared" si="14"/>
        <v>-633.19475147200001</v>
      </c>
      <c r="AB15" s="23">
        <f t="shared" si="14"/>
        <v>-631.40907936300005</v>
      </c>
      <c r="AC15" s="23">
        <f t="shared" si="14"/>
        <v>-633.98858466399997</v>
      </c>
      <c r="AD15" s="23">
        <f t="shared" si="14"/>
        <v>-671.06490758999996</v>
      </c>
      <c r="AE15" s="23">
        <f t="shared" si="14"/>
        <v>-620.51039432700009</v>
      </c>
      <c r="AF15" s="23">
        <f t="shared" si="14"/>
        <v>-705.80638186900001</v>
      </c>
      <c r="AG15" s="23">
        <f t="shared" si="14"/>
        <v>-771.79905740100003</v>
      </c>
      <c r="AH15" s="23">
        <f t="shared" si="14"/>
        <v>-769.7841267199999</v>
      </c>
      <c r="AI15" s="23">
        <f t="shared" si="14"/>
        <v>-796.23233509400006</v>
      </c>
      <c r="AJ15" s="23">
        <f t="shared" si="14"/>
        <v>-849.95521736499995</v>
      </c>
      <c r="AK15" s="23">
        <f t="shared" si="14"/>
        <v>-1012.257344452</v>
      </c>
      <c r="AL15" s="23">
        <f t="shared" si="14"/>
        <v>-922.10900941900002</v>
      </c>
      <c r="AM15" s="23">
        <f t="shared" si="14"/>
        <v>-1001.265501395</v>
      </c>
      <c r="AN15" s="23">
        <f t="shared" si="14"/>
        <v>-1080.0403683740001</v>
      </c>
      <c r="AO15" s="23">
        <f t="shared" si="14"/>
        <v>-1192.33930663</v>
      </c>
      <c r="AP15" s="23">
        <f t="shared" si="14"/>
        <v>-1301.4542635949999</v>
      </c>
      <c r="AQ15" s="23">
        <f t="shared" si="14"/>
        <v>-1487.9665735460001</v>
      </c>
      <c r="AR15" s="23">
        <f t="shared" si="14"/>
        <v>-1357.2637997089998</v>
      </c>
      <c r="AS15" s="23">
        <f t="shared" si="14"/>
        <v>-1313.139053909</v>
      </c>
      <c r="AT15" s="23">
        <f t="shared" si="14"/>
        <v>-1439.879241289</v>
      </c>
      <c r="AU15" s="23">
        <f t="shared" si="14"/>
        <v>-1404.1416855519999</v>
      </c>
      <c r="AV15" s="23">
        <f t="shared" si="14"/>
        <v>-1596.4992104199998</v>
      </c>
      <c r="AW15" s="23">
        <f t="shared" si="14"/>
        <v>-1787.6303238510002</v>
      </c>
      <c r="AX15" s="23">
        <f t="shared" si="14"/>
        <v>-1810.5418369879999</v>
      </c>
      <c r="AY15" s="23">
        <f t="shared" si="14"/>
        <v>-1985.2618491640001</v>
      </c>
      <c r="AZ15" s="23">
        <f t="shared" si="14"/>
        <v>-2277.5983478870003</v>
      </c>
      <c r="BA15" s="23">
        <f t="shared" si="14"/>
        <v>-2462.95320042</v>
      </c>
      <c r="BB15" s="23">
        <f t="shared" si="14"/>
        <v>-2730.6044035609998</v>
      </c>
      <c r="BC15" s="23">
        <f t="shared" si="14"/>
        <v>-2447.1758972779999</v>
      </c>
      <c r="BD15" s="23">
        <f t="shared" si="14"/>
        <v>-2008.7609822920001</v>
      </c>
      <c r="BE15" s="23">
        <f t="shared" si="14"/>
        <v>-1803.6777059859999</v>
      </c>
      <c r="BF15" s="23">
        <f t="shared" si="14"/>
        <v>-1900.466495289</v>
      </c>
      <c r="BG15" s="23">
        <f t="shared" si="14"/>
        <v>-2070.3640283069999</v>
      </c>
      <c r="BH15" s="23">
        <f t="shared" si="14"/>
        <v>-2411.0084968380002</v>
      </c>
      <c r="BI15" s="23">
        <f t="shared" si="14"/>
        <v>-2598.336747843</v>
      </c>
      <c r="BJ15" s="23">
        <f t="shared" si="14"/>
        <v>-2702.9687575789999</v>
      </c>
      <c r="BK15" s="23">
        <f t="shared" si="14"/>
        <v>-2848.0798232500001</v>
      </c>
      <c r="BL15" s="23">
        <f t="shared" si="14"/>
        <v>-2846.9046398690002</v>
      </c>
      <c r="BM15" s="23">
        <f t="shared" si="14"/>
        <v>-3187.5548880159999</v>
      </c>
      <c r="BN15" s="23">
        <f t="shared" si="14"/>
        <v>-3496.3717943260003</v>
      </c>
      <c r="BO15" s="23">
        <f t="shared" si="14"/>
        <v>-4024.084654194</v>
      </c>
      <c r="BP15" s="23">
        <f t="shared" si="14"/>
        <v>-4605.1217242339999</v>
      </c>
      <c r="BQ15" s="23">
        <f t="shared" si="14"/>
        <v>-3802.6082259199998</v>
      </c>
      <c r="BR15" s="23">
        <f t="shared" ref="BR15:CV15" si="15">+BR16-BR17</f>
        <v>-3767.0000550699997</v>
      </c>
      <c r="BS15" s="23">
        <f t="shared" si="15"/>
        <v>-3607.8787841190001</v>
      </c>
      <c r="BT15" s="23">
        <f t="shared" si="15"/>
        <v>-3830.1823101389996</v>
      </c>
      <c r="BU15" s="23">
        <f t="shared" si="15"/>
        <v>-3831.660628263</v>
      </c>
      <c r="BV15" s="23">
        <f t="shared" si="15"/>
        <v>-3487.750462509</v>
      </c>
      <c r="BW15" s="23">
        <f t="shared" si="15"/>
        <v>-3316.4709989069997</v>
      </c>
      <c r="BX15" s="23">
        <f t="shared" si="15"/>
        <v>-3365.637564781</v>
      </c>
      <c r="BY15" s="23">
        <f t="shared" si="15"/>
        <v>-3324.7460274750001</v>
      </c>
      <c r="BZ15" s="23">
        <f t="shared" si="15"/>
        <v>-3238.8173620449998</v>
      </c>
      <c r="CA15" s="23">
        <f t="shared" si="15"/>
        <v>-3271.5219530249997</v>
      </c>
      <c r="CB15" s="23">
        <f t="shared" si="15"/>
        <v>-2272.8258927859997</v>
      </c>
      <c r="CC15" s="23">
        <f t="shared" si="15"/>
        <v>-1726.2889825619998</v>
      </c>
      <c r="CD15" s="23">
        <f t="shared" si="15"/>
        <v>-1909.3311978129998</v>
      </c>
      <c r="CE15" s="23">
        <f t="shared" si="15"/>
        <v>-1264.550094707</v>
      </c>
      <c r="CF15" s="23">
        <f t="shared" si="15"/>
        <v>-549.38525791799998</v>
      </c>
      <c r="CG15" s="23">
        <f t="shared" si="15"/>
        <v>-1040.9010041500003</v>
      </c>
      <c r="CH15" s="23">
        <f t="shared" si="15"/>
        <v>-1322.3962770320002</v>
      </c>
      <c r="CI15" s="23">
        <f t="shared" si="15"/>
        <v>-1456.3467312149999</v>
      </c>
      <c r="CJ15" s="23">
        <f t="shared" si="15"/>
        <v>-1492.5458229040003</v>
      </c>
      <c r="CK15" s="23">
        <f t="shared" si="15"/>
        <v>-1946.968858902</v>
      </c>
      <c r="CL15" s="23">
        <f t="shared" si="15"/>
        <v>-1632.6870882790001</v>
      </c>
      <c r="CM15" s="23">
        <f t="shared" si="15"/>
        <v>-2093.1444759199999</v>
      </c>
      <c r="CN15" s="23">
        <f t="shared" si="15"/>
        <v>-2373.4017040980002</v>
      </c>
      <c r="CO15" s="23">
        <f t="shared" si="15"/>
        <v>-2650.2123135510001</v>
      </c>
      <c r="CP15" s="23">
        <f t="shared" si="15"/>
        <v>-2860.3917457759999</v>
      </c>
      <c r="CQ15" s="23">
        <f t="shared" si="15"/>
        <v>-3015.2888678269996</v>
      </c>
      <c r="CR15" s="23">
        <f t="shared" si="15"/>
        <v>-2916.2744967450003</v>
      </c>
      <c r="CS15" s="23">
        <f t="shared" si="15"/>
        <v>-2573.2623822149999</v>
      </c>
      <c r="CT15" s="23">
        <f t="shared" si="15"/>
        <v>-2698.4354282799995</v>
      </c>
      <c r="CU15" s="23">
        <f t="shared" si="15"/>
        <v>-2265.1233010420001</v>
      </c>
      <c r="CV15" s="23">
        <f t="shared" si="15"/>
        <v>-2179.0793270640002</v>
      </c>
      <c r="CW15" s="23">
        <f t="shared" ref="CW15:DH15" si="16">+CW16-CW17</f>
        <v>-1302.7939042149999</v>
      </c>
      <c r="CX15" s="23">
        <f t="shared" si="16"/>
        <v>-1097.3146636690001</v>
      </c>
      <c r="CY15" s="23">
        <f t="shared" si="16"/>
        <v>-1187.3371637779999</v>
      </c>
      <c r="CZ15" s="23">
        <f t="shared" si="16"/>
        <v>-1362.4356557389999</v>
      </c>
      <c r="DA15" s="23">
        <f t="shared" si="16"/>
        <v>-1883.7607151429997</v>
      </c>
      <c r="DB15" s="23">
        <f t="shared" si="16"/>
        <v>-1702.9871053199997</v>
      </c>
      <c r="DC15" s="23">
        <f t="shared" si="16"/>
        <v>-2334.3007423059998</v>
      </c>
      <c r="DD15" s="23">
        <f t="shared" si="16"/>
        <v>-2802.2103367310001</v>
      </c>
      <c r="DE15" s="23">
        <f t="shared" si="16"/>
        <v>-3587.4825353609995</v>
      </c>
      <c r="DF15" s="23">
        <f t="shared" si="16"/>
        <v>-4648.4151875089992</v>
      </c>
      <c r="DG15" s="23">
        <f t="shared" si="16"/>
        <v>-4669.2104926729999</v>
      </c>
      <c r="DH15" s="23">
        <f t="shared" si="16"/>
        <v>-4181.2217582570001</v>
      </c>
      <c r="DI15" s="23">
        <f t="shared" ref="DI15:DL15" si="17">+DI16-DI17</f>
        <v>-3394.759947988</v>
      </c>
      <c r="DJ15" s="23">
        <f t="shared" si="17"/>
        <v>-3200.263510192</v>
      </c>
      <c r="DK15" s="23">
        <f t="shared" si="17"/>
        <v>-3544.0689258490002</v>
      </c>
      <c r="DL15" s="23">
        <f t="shared" si="17"/>
        <v>-3299.6981259720005</v>
      </c>
      <c r="DM15" s="23">
        <f t="shared" ref="DM15:DS15" si="18">+DM16-DM17</f>
        <v>-3292.9993302759995</v>
      </c>
      <c r="DN15" s="23">
        <f t="shared" si="18"/>
        <v>-3133.5334471589995</v>
      </c>
      <c r="DO15" s="23">
        <f t="shared" si="18"/>
        <v>-3130.9789179260006</v>
      </c>
      <c r="DP15" s="23">
        <f t="shared" si="18"/>
        <v>-3278.3340001450001</v>
      </c>
      <c r="DQ15" s="23">
        <f t="shared" si="18"/>
        <v>-3171.3226092330001</v>
      </c>
      <c r="DR15" s="23">
        <f t="shared" si="18"/>
        <v>-3088.4254218860001</v>
      </c>
      <c r="DS15" s="24">
        <f t="shared" si="18"/>
        <v>-2984.3619787859998</v>
      </c>
    </row>
    <row r="16" spans="2:123" x14ac:dyDescent="0.3">
      <c r="C16" s="9"/>
      <c r="D16" s="19" t="s">
        <v>2</v>
      </c>
      <c r="E16" s="11">
        <v>178.702426871</v>
      </c>
      <c r="F16" s="11">
        <v>176.62444711099999</v>
      </c>
      <c r="G16" s="11">
        <v>169.51883713000001</v>
      </c>
      <c r="H16" s="11">
        <v>191.078687307</v>
      </c>
      <c r="I16" s="11">
        <v>213.96152003500001</v>
      </c>
      <c r="J16" s="11">
        <v>227.28973314999999</v>
      </c>
      <c r="K16" s="11">
        <v>238.66533424900001</v>
      </c>
      <c r="L16" s="11">
        <v>239.91788185300001</v>
      </c>
      <c r="M16" s="11">
        <v>244.91106316</v>
      </c>
      <c r="N16" s="11">
        <v>238.987934217</v>
      </c>
      <c r="O16" s="11">
        <v>236.83723603199999</v>
      </c>
      <c r="P16" s="11">
        <v>228.59105188999999</v>
      </c>
      <c r="Q16" s="11">
        <v>215.88791055900001</v>
      </c>
      <c r="R16" s="11">
        <v>235.48586317900001</v>
      </c>
      <c r="S16" s="11">
        <v>242.95298022700001</v>
      </c>
      <c r="T16" s="11">
        <v>228.753220094</v>
      </c>
      <c r="U16" s="11">
        <v>247.38112906800001</v>
      </c>
      <c r="V16" s="11">
        <v>242.60718126399999</v>
      </c>
      <c r="W16" s="11">
        <v>259.019530444</v>
      </c>
      <c r="X16" s="11">
        <v>280.69041068400003</v>
      </c>
      <c r="Y16" s="11">
        <v>263.48262868299997</v>
      </c>
      <c r="Z16" s="11">
        <v>232.96456322</v>
      </c>
      <c r="AA16" s="11">
        <v>209.61761252599999</v>
      </c>
      <c r="AB16" s="11">
        <v>193.89570447099999</v>
      </c>
      <c r="AC16" s="11">
        <v>186.43182838600001</v>
      </c>
      <c r="AD16" s="11">
        <v>189.372637973</v>
      </c>
      <c r="AE16" s="11">
        <v>169.295179894</v>
      </c>
      <c r="AF16" s="11">
        <v>157.88869686800001</v>
      </c>
      <c r="AG16" s="11">
        <v>140.26211386099999</v>
      </c>
      <c r="AH16" s="11">
        <v>132.646732955</v>
      </c>
      <c r="AI16" s="11">
        <v>148.905682743</v>
      </c>
      <c r="AJ16" s="11">
        <v>140.20119491099999</v>
      </c>
      <c r="AK16" s="11">
        <v>153.882847986</v>
      </c>
      <c r="AL16" s="11">
        <v>174.94730616300001</v>
      </c>
      <c r="AM16" s="11">
        <v>180.559002617</v>
      </c>
      <c r="AN16" s="11">
        <v>200.165327894</v>
      </c>
      <c r="AO16" s="11">
        <v>220.33915330400001</v>
      </c>
      <c r="AP16" s="11">
        <v>225.957236319</v>
      </c>
      <c r="AQ16" s="11">
        <v>269.12054439899998</v>
      </c>
      <c r="AR16" s="11">
        <v>294.271424298</v>
      </c>
      <c r="AS16" s="11">
        <v>332.45751711999998</v>
      </c>
      <c r="AT16" s="11">
        <v>351.02095729899997</v>
      </c>
      <c r="AU16" s="11">
        <v>385.44866569200002</v>
      </c>
      <c r="AV16" s="11">
        <v>443.54640471900001</v>
      </c>
      <c r="AW16" s="11">
        <v>434.17458595199997</v>
      </c>
      <c r="AX16" s="11">
        <v>464.568021939</v>
      </c>
      <c r="AY16" s="11">
        <v>485.05036586</v>
      </c>
      <c r="AZ16" s="11">
        <v>463.31259955899998</v>
      </c>
      <c r="BA16" s="11">
        <v>481.11472487999998</v>
      </c>
      <c r="BB16" s="11">
        <v>470.18200905200001</v>
      </c>
      <c r="BC16" s="11">
        <v>460.38478122499998</v>
      </c>
      <c r="BD16" s="11">
        <v>441.28649909299997</v>
      </c>
      <c r="BE16" s="11">
        <v>406.90039954999997</v>
      </c>
      <c r="BF16" s="11">
        <v>471.90078216799998</v>
      </c>
      <c r="BG16" s="11">
        <v>456.71287459000001</v>
      </c>
      <c r="BH16" s="11">
        <v>445.86461957199998</v>
      </c>
      <c r="BI16" s="11">
        <v>445.75607972500001</v>
      </c>
      <c r="BJ16" s="11">
        <v>435.81290464300002</v>
      </c>
      <c r="BK16" s="11">
        <v>457.21701569499999</v>
      </c>
      <c r="BL16" s="11">
        <v>574.55719989700003</v>
      </c>
      <c r="BM16" s="11">
        <v>654.75163358099996</v>
      </c>
      <c r="BN16" s="11">
        <v>747.27735875799999</v>
      </c>
      <c r="BO16" s="11">
        <v>732.18368402600004</v>
      </c>
      <c r="BP16" s="11">
        <v>820.24510046499995</v>
      </c>
      <c r="BQ16" s="11">
        <v>967.24239774199998</v>
      </c>
      <c r="BR16" s="11">
        <v>930.42587296299996</v>
      </c>
      <c r="BS16" s="11">
        <v>1004.490264134</v>
      </c>
      <c r="BT16" s="11">
        <v>949.208185512</v>
      </c>
      <c r="BU16" s="11">
        <v>937.93938133300003</v>
      </c>
      <c r="BV16" s="11">
        <v>929.71112194199998</v>
      </c>
      <c r="BW16" s="11">
        <v>955.86814986000002</v>
      </c>
      <c r="BX16" s="11">
        <v>1022.8546533050001</v>
      </c>
      <c r="BY16" s="11">
        <v>973.51758130300004</v>
      </c>
      <c r="BZ16" s="11">
        <v>1062.399254447</v>
      </c>
      <c r="CA16" s="11">
        <v>1205.7298066999999</v>
      </c>
      <c r="CB16" s="11">
        <v>1170.3906223199999</v>
      </c>
      <c r="CC16" s="11">
        <v>1164.9933852510001</v>
      </c>
      <c r="CD16" s="11">
        <v>1163.569143938</v>
      </c>
      <c r="CE16" s="11">
        <v>1151.6758248189999</v>
      </c>
      <c r="CF16" s="11">
        <v>1114.5575089920001</v>
      </c>
      <c r="CG16" s="11">
        <v>1198.5750701909999</v>
      </c>
      <c r="CH16" s="11">
        <v>1222.1585326669999</v>
      </c>
      <c r="CI16" s="11">
        <v>1236.329128693</v>
      </c>
      <c r="CJ16" s="11">
        <v>1336.9284077489999</v>
      </c>
      <c r="CK16" s="11">
        <v>1335.002687039</v>
      </c>
      <c r="CL16" s="11">
        <v>1390.227293655</v>
      </c>
      <c r="CM16" s="11">
        <v>1395.801852608</v>
      </c>
      <c r="CN16" s="11">
        <v>1455.589301299</v>
      </c>
      <c r="CO16" s="11">
        <v>1485.100063268</v>
      </c>
      <c r="CP16" s="11">
        <v>1543.324660216</v>
      </c>
      <c r="CQ16" s="11">
        <v>1558.7247063039999</v>
      </c>
      <c r="CR16" s="11">
        <v>1590.067420412</v>
      </c>
      <c r="CS16" s="11">
        <v>1751.4412054689999</v>
      </c>
      <c r="CT16" s="11">
        <v>1753.9366265169999</v>
      </c>
      <c r="CU16" s="11">
        <v>1762.3443920560001</v>
      </c>
      <c r="CV16" s="11">
        <v>1709.3999659569999</v>
      </c>
      <c r="CW16" s="11">
        <v>1124.02710301</v>
      </c>
      <c r="CX16" s="11">
        <v>1025.8311156530001</v>
      </c>
      <c r="CY16" s="11">
        <v>1152.366215835</v>
      </c>
      <c r="CZ16" s="11">
        <v>1240.393241601</v>
      </c>
      <c r="DA16" s="11">
        <v>1369.461707506</v>
      </c>
      <c r="DB16" s="11">
        <v>1544.8190494590001</v>
      </c>
      <c r="DC16" s="11">
        <v>1330.185422474</v>
      </c>
      <c r="DD16" s="11">
        <v>1687.8061233609999</v>
      </c>
      <c r="DE16" s="11">
        <v>1590.629896399</v>
      </c>
      <c r="DF16" s="11">
        <v>1660.6406469680001</v>
      </c>
      <c r="DG16" s="11">
        <v>1771.7088990479999</v>
      </c>
      <c r="DH16" s="11">
        <v>1951.889826785</v>
      </c>
      <c r="DI16" s="11">
        <v>2185.0832149309999</v>
      </c>
      <c r="DJ16" s="11">
        <v>2250.1405936360002</v>
      </c>
      <c r="DK16" s="11">
        <v>2219.039535502</v>
      </c>
      <c r="DL16" s="11">
        <v>2308.7431918299999</v>
      </c>
      <c r="DM16" s="11">
        <v>2298.4198836380001</v>
      </c>
      <c r="DN16" s="11">
        <v>2469.2518150730002</v>
      </c>
      <c r="DO16" s="11">
        <v>2406.7042423439998</v>
      </c>
      <c r="DP16" s="11">
        <v>2310.0067358330002</v>
      </c>
      <c r="DQ16" s="11">
        <v>2427.5836582719999</v>
      </c>
      <c r="DR16" s="11">
        <v>2381.181961232</v>
      </c>
      <c r="DS16" s="12">
        <v>2550.666291042</v>
      </c>
    </row>
    <row r="17" spans="3:123" x14ac:dyDescent="0.3">
      <c r="C17" s="9"/>
      <c r="D17" s="19" t="s">
        <v>3</v>
      </c>
      <c r="E17" s="11">
        <v>638.839492339</v>
      </c>
      <c r="F17" s="11">
        <v>657.27683568899999</v>
      </c>
      <c r="G17" s="11">
        <v>712.13161436400003</v>
      </c>
      <c r="H17" s="11">
        <v>770.10308248800004</v>
      </c>
      <c r="I17" s="11">
        <v>777.24278359200002</v>
      </c>
      <c r="J17" s="11">
        <v>833.99152059000005</v>
      </c>
      <c r="K17" s="11">
        <v>818.38405889800003</v>
      </c>
      <c r="L17" s="11">
        <v>815.97113502800005</v>
      </c>
      <c r="M17" s="11">
        <v>716.39614161400004</v>
      </c>
      <c r="N17" s="11">
        <v>686.30688990800002</v>
      </c>
      <c r="O17" s="11">
        <v>649.32016319700006</v>
      </c>
      <c r="P17" s="11">
        <v>594.01071791300001</v>
      </c>
      <c r="Q17" s="11">
        <v>569.20004356599998</v>
      </c>
      <c r="R17" s="11">
        <v>475.97105090600002</v>
      </c>
      <c r="S17" s="11">
        <v>628.15076979900005</v>
      </c>
      <c r="T17" s="11">
        <v>604.98082112999998</v>
      </c>
      <c r="U17" s="11">
        <v>756.32651989800002</v>
      </c>
      <c r="V17" s="11">
        <v>776.50222069999995</v>
      </c>
      <c r="W17" s="11">
        <v>826.46222847000001</v>
      </c>
      <c r="X17" s="11">
        <v>826.84910561200002</v>
      </c>
      <c r="Y17" s="11">
        <v>804.80724982200002</v>
      </c>
      <c r="Z17" s="11">
        <v>850.81608217600001</v>
      </c>
      <c r="AA17" s="11">
        <v>842.81236399800002</v>
      </c>
      <c r="AB17" s="11">
        <v>825.30478383399998</v>
      </c>
      <c r="AC17" s="11">
        <v>820.42041304999998</v>
      </c>
      <c r="AD17" s="11">
        <v>860.43754556299996</v>
      </c>
      <c r="AE17" s="11">
        <v>789.80557422100003</v>
      </c>
      <c r="AF17" s="11">
        <v>863.69507873700002</v>
      </c>
      <c r="AG17" s="11">
        <v>912.06117126200002</v>
      </c>
      <c r="AH17" s="11">
        <v>902.43085967499997</v>
      </c>
      <c r="AI17" s="11">
        <v>945.13801783700001</v>
      </c>
      <c r="AJ17" s="11">
        <v>990.15641227599997</v>
      </c>
      <c r="AK17" s="11">
        <v>1166.140192438</v>
      </c>
      <c r="AL17" s="11">
        <v>1097.056315582</v>
      </c>
      <c r="AM17" s="11">
        <v>1181.824504012</v>
      </c>
      <c r="AN17" s="11">
        <v>1280.2056962680001</v>
      </c>
      <c r="AO17" s="11">
        <v>1412.6784599340001</v>
      </c>
      <c r="AP17" s="11">
        <v>1527.4114999139999</v>
      </c>
      <c r="AQ17" s="11">
        <v>1757.087117945</v>
      </c>
      <c r="AR17" s="11">
        <v>1651.5352240069999</v>
      </c>
      <c r="AS17" s="11">
        <v>1645.596571029</v>
      </c>
      <c r="AT17" s="11">
        <v>1790.900198588</v>
      </c>
      <c r="AU17" s="11">
        <v>1789.590351244</v>
      </c>
      <c r="AV17" s="11">
        <v>2040.0456151389999</v>
      </c>
      <c r="AW17" s="11">
        <v>2221.8049098030001</v>
      </c>
      <c r="AX17" s="11">
        <v>2275.109858927</v>
      </c>
      <c r="AY17" s="11">
        <v>2470.3122150240001</v>
      </c>
      <c r="AZ17" s="11">
        <v>2740.9109474460001</v>
      </c>
      <c r="BA17" s="11">
        <v>2944.0679252999998</v>
      </c>
      <c r="BB17" s="11">
        <v>3200.7864126129998</v>
      </c>
      <c r="BC17" s="11">
        <v>2907.560678503</v>
      </c>
      <c r="BD17" s="11">
        <v>2450.0474813850001</v>
      </c>
      <c r="BE17" s="11">
        <v>2210.5781055359998</v>
      </c>
      <c r="BF17" s="11">
        <v>2372.367277457</v>
      </c>
      <c r="BG17" s="11">
        <v>2527.0769028969999</v>
      </c>
      <c r="BH17" s="11">
        <v>2856.87311641</v>
      </c>
      <c r="BI17" s="11">
        <v>3044.0928275679998</v>
      </c>
      <c r="BJ17" s="11">
        <v>3138.7816622219998</v>
      </c>
      <c r="BK17" s="11">
        <v>3305.2968389450002</v>
      </c>
      <c r="BL17" s="11">
        <v>3421.4618397660001</v>
      </c>
      <c r="BM17" s="11">
        <v>3842.306521597</v>
      </c>
      <c r="BN17" s="11">
        <v>4243.6491530840003</v>
      </c>
      <c r="BO17" s="11">
        <v>4756.2683382200003</v>
      </c>
      <c r="BP17" s="11">
        <v>5425.3668246990001</v>
      </c>
      <c r="BQ17" s="11">
        <v>4769.8506236619996</v>
      </c>
      <c r="BR17" s="11">
        <v>4697.4259280329998</v>
      </c>
      <c r="BS17" s="11">
        <v>4612.3690482530001</v>
      </c>
      <c r="BT17" s="11">
        <v>4779.3904956509996</v>
      </c>
      <c r="BU17" s="11">
        <v>4769.6000095959998</v>
      </c>
      <c r="BV17" s="11">
        <v>4417.4615844509999</v>
      </c>
      <c r="BW17" s="11">
        <v>4272.3391487669996</v>
      </c>
      <c r="BX17" s="11">
        <v>4388.4922180860003</v>
      </c>
      <c r="BY17" s="11">
        <v>4298.2636087780002</v>
      </c>
      <c r="BZ17" s="11">
        <v>4301.216616492</v>
      </c>
      <c r="CA17" s="11">
        <v>4477.2517597249998</v>
      </c>
      <c r="CB17" s="11">
        <v>3443.2165151059999</v>
      </c>
      <c r="CC17" s="11">
        <v>2891.2823678129998</v>
      </c>
      <c r="CD17" s="11">
        <v>3072.9003417509998</v>
      </c>
      <c r="CE17" s="11">
        <v>2416.2259195259999</v>
      </c>
      <c r="CF17" s="11">
        <v>1663.94276691</v>
      </c>
      <c r="CG17" s="11">
        <v>2239.4760743410002</v>
      </c>
      <c r="CH17" s="11">
        <v>2544.5548096990001</v>
      </c>
      <c r="CI17" s="11">
        <v>2692.6758599079999</v>
      </c>
      <c r="CJ17" s="11">
        <v>2829.4742306530002</v>
      </c>
      <c r="CK17" s="11">
        <v>3281.9715459409999</v>
      </c>
      <c r="CL17" s="11">
        <v>3022.9143819340002</v>
      </c>
      <c r="CM17" s="11">
        <v>3488.9463285279999</v>
      </c>
      <c r="CN17" s="11">
        <v>3828.9910053970002</v>
      </c>
      <c r="CO17" s="11">
        <v>4135.3123768189998</v>
      </c>
      <c r="CP17" s="11">
        <v>4403.7164059919996</v>
      </c>
      <c r="CQ17" s="11">
        <v>4574.0135741309996</v>
      </c>
      <c r="CR17" s="11">
        <v>4506.3419171570004</v>
      </c>
      <c r="CS17" s="11">
        <v>4324.703587684</v>
      </c>
      <c r="CT17" s="11">
        <v>4452.3720547969997</v>
      </c>
      <c r="CU17" s="11">
        <v>4027.4676930979999</v>
      </c>
      <c r="CV17" s="11">
        <v>3888.4792930210001</v>
      </c>
      <c r="CW17" s="11">
        <v>2426.8210072249999</v>
      </c>
      <c r="CX17" s="11">
        <v>2123.1457793220002</v>
      </c>
      <c r="CY17" s="11">
        <v>2339.7033796129999</v>
      </c>
      <c r="CZ17" s="11">
        <v>2602.8288973399999</v>
      </c>
      <c r="DA17" s="11">
        <v>3253.2224226489998</v>
      </c>
      <c r="DB17" s="11">
        <v>3247.8061547789998</v>
      </c>
      <c r="DC17" s="11">
        <v>3664.4861647799999</v>
      </c>
      <c r="DD17" s="11">
        <v>4490.0164600919998</v>
      </c>
      <c r="DE17" s="11">
        <v>5178.1124317599997</v>
      </c>
      <c r="DF17" s="11">
        <v>6309.0558344769997</v>
      </c>
      <c r="DG17" s="11">
        <v>6440.9193917209996</v>
      </c>
      <c r="DH17" s="11">
        <v>6133.1115850420001</v>
      </c>
      <c r="DI17" s="11">
        <v>5579.843162919</v>
      </c>
      <c r="DJ17" s="11">
        <v>5450.4041038280002</v>
      </c>
      <c r="DK17" s="11">
        <v>5763.1084613510002</v>
      </c>
      <c r="DL17" s="11">
        <v>5608.4413178020004</v>
      </c>
      <c r="DM17" s="11">
        <v>5591.4192139139996</v>
      </c>
      <c r="DN17" s="11">
        <v>5602.7852622319997</v>
      </c>
      <c r="DO17" s="11">
        <v>5537.6831602700004</v>
      </c>
      <c r="DP17" s="11">
        <v>5588.3407359780003</v>
      </c>
      <c r="DQ17" s="11">
        <v>5598.906267505</v>
      </c>
      <c r="DR17" s="11">
        <v>5469.6073831180001</v>
      </c>
      <c r="DS17" s="12">
        <v>5535.0282698279998</v>
      </c>
    </row>
    <row r="18" spans="3:123" x14ac:dyDescent="0.3">
      <c r="C18" s="10" t="s">
        <v>102</v>
      </c>
      <c r="D18" s="18" t="s">
        <v>9</v>
      </c>
      <c r="E18" s="21">
        <f>+E19-E20</f>
        <v>168.89962727700001</v>
      </c>
      <c r="F18" s="21">
        <f t="shared" ref="F18:BQ18" si="19">+F19-F20</f>
        <v>162.67960366600002</v>
      </c>
      <c r="G18" s="21">
        <f t="shared" si="19"/>
        <v>180.649061985</v>
      </c>
      <c r="H18" s="21">
        <f t="shared" si="19"/>
        <v>193.64767243399999</v>
      </c>
      <c r="I18" s="21">
        <f t="shared" si="19"/>
        <v>167.37762951899998</v>
      </c>
      <c r="J18" s="21">
        <f t="shared" si="19"/>
        <v>203.773434522</v>
      </c>
      <c r="K18" s="21">
        <f t="shared" si="19"/>
        <v>167.15167459400001</v>
      </c>
      <c r="L18" s="21">
        <f t="shared" si="19"/>
        <v>175.021864569</v>
      </c>
      <c r="M18" s="21">
        <f t="shared" si="19"/>
        <v>179.10004650600001</v>
      </c>
      <c r="N18" s="21">
        <f t="shared" si="19"/>
        <v>157.00457843800001</v>
      </c>
      <c r="O18" s="21">
        <f t="shared" si="19"/>
        <v>198.51479188799999</v>
      </c>
      <c r="P18" s="21">
        <f t="shared" si="19"/>
        <v>215.78768879099999</v>
      </c>
      <c r="Q18" s="21">
        <f t="shared" si="19"/>
        <v>385.48262249200002</v>
      </c>
      <c r="R18" s="21">
        <f t="shared" si="19"/>
        <v>444.78900227099996</v>
      </c>
      <c r="S18" s="21">
        <f t="shared" si="19"/>
        <v>277.55174420899999</v>
      </c>
      <c r="T18" s="21">
        <f t="shared" si="19"/>
        <v>346.80564524300001</v>
      </c>
      <c r="U18" s="21">
        <f t="shared" si="19"/>
        <v>442.92369381900005</v>
      </c>
      <c r="V18" s="21">
        <f t="shared" si="19"/>
        <v>393.93854072900001</v>
      </c>
      <c r="W18" s="21">
        <f t="shared" si="19"/>
        <v>404.69036279900001</v>
      </c>
      <c r="X18" s="21">
        <f t="shared" si="19"/>
        <v>431.62639507399996</v>
      </c>
      <c r="Y18" s="21">
        <f t="shared" si="19"/>
        <v>469.36706339099999</v>
      </c>
      <c r="Z18" s="21">
        <f t="shared" si="19"/>
        <v>705.59182467300002</v>
      </c>
      <c r="AA18" s="21">
        <f t="shared" si="19"/>
        <v>587.42755389800004</v>
      </c>
      <c r="AB18" s="21">
        <f t="shared" si="19"/>
        <v>591.617148284</v>
      </c>
      <c r="AC18" s="21">
        <f t="shared" si="19"/>
        <v>638.78319911700009</v>
      </c>
      <c r="AD18" s="21">
        <f t="shared" si="19"/>
        <v>642.14748218799991</v>
      </c>
      <c r="AE18" s="21">
        <f t="shared" si="19"/>
        <v>693.83140593600001</v>
      </c>
      <c r="AF18" s="21">
        <f t="shared" si="19"/>
        <v>681.04293246500004</v>
      </c>
      <c r="AG18" s="21">
        <f t="shared" si="19"/>
        <v>770.88580429399997</v>
      </c>
      <c r="AH18" s="21">
        <f t="shared" si="19"/>
        <v>836.60121726600005</v>
      </c>
      <c r="AI18" s="21">
        <f t="shared" si="19"/>
        <v>844.69443958700003</v>
      </c>
      <c r="AJ18" s="21">
        <f t="shared" si="19"/>
        <v>856.32288378999999</v>
      </c>
      <c r="AK18" s="21">
        <f t="shared" si="19"/>
        <v>858.56082732699997</v>
      </c>
      <c r="AL18" s="21">
        <f t="shared" si="19"/>
        <v>913.81327362599995</v>
      </c>
      <c r="AM18" s="21">
        <f t="shared" si="19"/>
        <v>915.74375297000006</v>
      </c>
      <c r="AN18" s="21">
        <f t="shared" si="19"/>
        <v>1036.1415126520001</v>
      </c>
      <c r="AO18" s="21">
        <f t="shared" si="19"/>
        <v>970.65778322299991</v>
      </c>
      <c r="AP18" s="21">
        <f t="shared" si="19"/>
        <v>1035.5237904600001</v>
      </c>
      <c r="AQ18" s="21">
        <f t="shared" si="19"/>
        <v>1002.403487957</v>
      </c>
      <c r="AR18" s="21">
        <f t="shared" si="19"/>
        <v>1073.3098055949999</v>
      </c>
      <c r="AS18" s="21">
        <f t="shared" si="19"/>
        <v>1056.524936713</v>
      </c>
      <c r="AT18" s="21">
        <f t="shared" si="19"/>
        <v>1240.433090626</v>
      </c>
      <c r="AU18" s="21">
        <f t="shared" si="19"/>
        <v>1211.363178003</v>
      </c>
      <c r="AV18" s="21">
        <f t="shared" si="19"/>
        <v>1205.8706538060001</v>
      </c>
      <c r="AW18" s="21">
        <f t="shared" si="19"/>
        <v>1232.9957737929999</v>
      </c>
      <c r="AX18" s="21">
        <f t="shared" si="19"/>
        <v>1170.7743561949999</v>
      </c>
      <c r="AY18" s="21">
        <f t="shared" si="19"/>
        <v>1353.7481005320001</v>
      </c>
      <c r="AZ18" s="21">
        <f t="shared" si="19"/>
        <v>1395.3725872540001</v>
      </c>
      <c r="BA18" s="21">
        <f t="shared" si="19"/>
        <v>1435.19175167</v>
      </c>
      <c r="BB18" s="21">
        <f t="shared" si="19"/>
        <v>1360.10642652</v>
      </c>
      <c r="BC18" s="21">
        <f t="shared" si="19"/>
        <v>1413.296499306</v>
      </c>
      <c r="BD18" s="21">
        <f t="shared" si="19"/>
        <v>1246.0266138970001</v>
      </c>
      <c r="BE18" s="21">
        <f t="shared" si="19"/>
        <v>1279.8824813009999</v>
      </c>
      <c r="BF18" s="21">
        <f t="shared" si="19"/>
        <v>1113.6137374109999</v>
      </c>
      <c r="BG18" s="21">
        <f t="shared" si="19"/>
        <v>1040.3446238720001</v>
      </c>
      <c r="BH18" s="21">
        <f t="shared" si="19"/>
        <v>1124.3981909259999</v>
      </c>
      <c r="BI18" s="21">
        <f t="shared" si="19"/>
        <v>1062.643691921</v>
      </c>
      <c r="BJ18" s="21">
        <f t="shared" si="19"/>
        <v>1200.435274896</v>
      </c>
      <c r="BK18" s="21">
        <f t="shared" si="19"/>
        <v>1143.434556748</v>
      </c>
      <c r="BL18" s="21">
        <f t="shared" si="19"/>
        <v>1252.9150112350001</v>
      </c>
      <c r="BM18" s="21">
        <f t="shared" si="19"/>
        <v>1223.0451531520002</v>
      </c>
      <c r="BN18" s="21">
        <f t="shared" si="19"/>
        <v>1217.4244437010002</v>
      </c>
      <c r="BO18" s="21">
        <f t="shared" si="19"/>
        <v>1349.397562092</v>
      </c>
      <c r="BP18" s="21">
        <f t="shared" si="19"/>
        <v>1261.193212146</v>
      </c>
      <c r="BQ18" s="21">
        <f t="shared" si="19"/>
        <v>1190.3555826740001</v>
      </c>
      <c r="BR18" s="21">
        <f t="shared" ref="BR18:CV18" si="20">+BR19-BR20</f>
        <v>1310.8830398529999</v>
      </c>
      <c r="BS18" s="21">
        <f t="shared" si="20"/>
        <v>1185.5951020050002</v>
      </c>
      <c r="BT18" s="21">
        <f t="shared" si="20"/>
        <v>1145.832332598</v>
      </c>
      <c r="BU18" s="21">
        <f t="shared" si="20"/>
        <v>1186.1057357889999</v>
      </c>
      <c r="BV18" s="21">
        <f t="shared" si="20"/>
        <v>1294.3596239409999</v>
      </c>
      <c r="BW18" s="21">
        <f t="shared" si="20"/>
        <v>1258.5423382899999</v>
      </c>
      <c r="BX18" s="21">
        <f t="shared" si="20"/>
        <v>1147.8820721910001</v>
      </c>
      <c r="BY18" s="21">
        <f t="shared" si="20"/>
        <v>1141.493058342</v>
      </c>
      <c r="BZ18" s="21">
        <f t="shared" si="20"/>
        <v>1097.134257641</v>
      </c>
      <c r="CA18" s="21">
        <f t="shared" si="20"/>
        <v>1112.999572765</v>
      </c>
      <c r="CB18" s="21">
        <f t="shared" si="20"/>
        <v>1270.016804523</v>
      </c>
      <c r="CC18" s="21">
        <f t="shared" si="20"/>
        <v>1382.246653679</v>
      </c>
      <c r="CD18" s="21">
        <f t="shared" si="20"/>
        <v>1316.4849495789999</v>
      </c>
      <c r="CE18" s="21">
        <f t="shared" si="20"/>
        <v>1593.00246657</v>
      </c>
      <c r="CF18" s="21">
        <f t="shared" si="20"/>
        <v>1459.975687122</v>
      </c>
      <c r="CG18" s="21">
        <f t="shared" si="20"/>
        <v>1637.884594522</v>
      </c>
      <c r="CH18" s="21">
        <f t="shared" si="20"/>
        <v>1467.7679150050001</v>
      </c>
      <c r="CI18" s="21">
        <f t="shared" si="20"/>
        <v>1428.4872806989999</v>
      </c>
      <c r="CJ18" s="21">
        <f t="shared" si="20"/>
        <v>1642.6229342739998</v>
      </c>
      <c r="CK18" s="21">
        <f t="shared" si="20"/>
        <v>1530.274859414</v>
      </c>
      <c r="CL18" s="21">
        <f t="shared" si="20"/>
        <v>1743.232027347</v>
      </c>
      <c r="CM18" s="21">
        <f t="shared" si="20"/>
        <v>1755.2334621269999</v>
      </c>
      <c r="CN18" s="21">
        <f t="shared" si="20"/>
        <v>1854.612297292</v>
      </c>
      <c r="CO18" s="21">
        <f t="shared" si="20"/>
        <v>1854.8458067929998</v>
      </c>
      <c r="CP18" s="21">
        <f t="shared" si="20"/>
        <v>1885.4057932099997</v>
      </c>
      <c r="CQ18" s="21">
        <f t="shared" si="20"/>
        <v>2056.2852742319997</v>
      </c>
      <c r="CR18" s="21">
        <f t="shared" si="20"/>
        <v>2160.8739205450001</v>
      </c>
      <c r="CS18" s="21">
        <f t="shared" si="20"/>
        <v>2054.8750618690001</v>
      </c>
      <c r="CT18" s="21">
        <f t="shared" si="20"/>
        <v>2409.8832573619998</v>
      </c>
      <c r="CU18" s="21">
        <f t="shared" si="20"/>
        <v>2330.5562556480004</v>
      </c>
      <c r="CV18" s="21">
        <f t="shared" si="20"/>
        <v>2260.0862303009999</v>
      </c>
      <c r="CW18" s="21">
        <f t="shared" ref="CW18:DH18" si="21">+CW19-CW20</f>
        <v>2271.7945403130002</v>
      </c>
      <c r="CX18" s="21">
        <f t="shared" si="21"/>
        <v>1784.5317789350001</v>
      </c>
      <c r="CY18" s="21">
        <f t="shared" si="21"/>
        <v>2377.500186193</v>
      </c>
      <c r="CZ18" s="21">
        <f t="shared" si="21"/>
        <v>2353.996256719</v>
      </c>
      <c r="DA18" s="21">
        <f t="shared" si="21"/>
        <v>2600.478370929</v>
      </c>
      <c r="DB18" s="21">
        <f t="shared" si="21"/>
        <v>2700.9983617569997</v>
      </c>
      <c r="DC18" s="21">
        <f t="shared" si="21"/>
        <v>2691.3277560400002</v>
      </c>
      <c r="DD18" s="21">
        <f t="shared" si="21"/>
        <v>2781.7306057559999</v>
      </c>
      <c r="DE18" s="21">
        <f t="shared" si="21"/>
        <v>3330.7823431320003</v>
      </c>
      <c r="DF18" s="21">
        <f t="shared" si="21"/>
        <v>2873.0332998690001</v>
      </c>
      <c r="DG18" s="21">
        <f t="shared" si="21"/>
        <v>3002.1119250279999</v>
      </c>
      <c r="DH18" s="21">
        <f t="shared" si="21"/>
        <v>3095.538390661</v>
      </c>
      <c r="DI18" s="21">
        <f t="shared" ref="DI18:DL18" si="22">+DI19-DI20</f>
        <v>3080.6707538249998</v>
      </c>
      <c r="DJ18" s="21">
        <f t="shared" si="22"/>
        <v>3079.9341483189996</v>
      </c>
      <c r="DK18" s="21">
        <f t="shared" si="22"/>
        <v>3366.015638073</v>
      </c>
      <c r="DL18" s="21">
        <f t="shared" si="22"/>
        <v>3395.4257502330001</v>
      </c>
      <c r="DM18" s="21">
        <f t="shared" ref="DM18:DS18" si="23">+DM19-DM20</f>
        <v>3634.1616681100004</v>
      </c>
      <c r="DN18" s="21">
        <f t="shared" si="23"/>
        <v>3856.1593490259997</v>
      </c>
      <c r="DO18" s="21">
        <f t="shared" si="23"/>
        <v>3973.0359634700003</v>
      </c>
      <c r="DP18" s="21">
        <f t="shared" si="23"/>
        <v>4043.7980371429999</v>
      </c>
      <c r="DQ18" s="21">
        <f t="shared" si="23"/>
        <v>4103.7677480060001</v>
      </c>
      <c r="DR18" s="21">
        <f t="shared" si="23"/>
        <v>4300.1332083739999</v>
      </c>
      <c r="DS18" s="22">
        <f t="shared" si="23"/>
        <v>4119.4619042760005</v>
      </c>
    </row>
    <row r="19" spans="3:123" x14ac:dyDescent="0.3">
      <c r="C19" s="9"/>
      <c r="D19" s="19" t="s">
        <v>2</v>
      </c>
      <c r="E19" s="11">
        <v>219.817542242</v>
      </c>
      <c r="F19" s="11">
        <v>218.26381657300001</v>
      </c>
      <c r="G19" s="11">
        <v>237.05966759899999</v>
      </c>
      <c r="H19" s="11">
        <v>248.47352357899999</v>
      </c>
      <c r="I19" s="11">
        <v>233.008921878</v>
      </c>
      <c r="J19" s="11">
        <v>243.67318715299999</v>
      </c>
      <c r="K19" s="11">
        <v>227.77471743500001</v>
      </c>
      <c r="L19" s="11">
        <v>226.287162997</v>
      </c>
      <c r="M19" s="11">
        <v>222.080768643</v>
      </c>
      <c r="N19" s="11">
        <v>202.917763823</v>
      </c>
      <c r="O19" s="11">
        <v>234.976716762</v>
      </c>
      <c r="P19" s="11">
        <v>252.33122679499999</v>
      </c>
      <c r="Q19" s="11">
        <v>441.42676991100001</v>
      </c>
      <c r="R19" s="11">
        <v>506.94407057199999</v>
      </c>
      <c r="S19" s="11">
        <v>337.78254550899999</v>
      </c>
      <c r="T19" s="11">
        <v>416.86554811000002</v>
      </c>
      <c r="U19" s="11">
        <v>498.24105368300002</v>
      </c>
      <c r="V19" s="11">
        <v>452.65540826900002</v>
      </c>
      <c r="W19" s="11">
        <v>481.91919487299998</v>
      </c>
      <c r="X19" s="11">
        <v>478.57239042499998</v>
      </c>
      <c r="Y19" s="11">
        <v>534.79302591700002</v>
      </c>
      <c r="Z19" s="11">
        <v>772.99653790900004</v>
      </c>
      <c r="AA19" s="11">
        <v>668.74318169200001</v>
      </c>
      <c r="AB19" s="11">
        <v>678.99744116199997</v>
      </c>
      <c r="AC19" s="11">
        <v>712.90427440300004</v>
      </c>
      <c r="AD19" s="11">
        <v>723.72900073999995</v>
      </c>
      <c r="AE19" s="11">
        <v>763.00276899100004</v>
      </c>
      <c r="AF19" s="11">
        <v>760.41369426599999</v>
      </c>
      <c r="AG19" s="11">
        <v>844.66694177399995</v>
      </c>
      <c r="AH19" s="11">
        <v>887.47372979500005</v>
      </c>
      <c r="AI19" s="11">
        <v>915.25436242000001</v>
      </c>
      <c r="AJ19" s="11">
        <v>917.12154772099996</v>
      </c>
      <c r="AK19" s="11">
        <v>929.341707574</v>
      </c>
      <c r="AL19" s="11">
        <v>985.66235169399999</v>
      </c>
      <c r="AM19" s="11">
        <v>964.05207888300004</v>
      </c>
      <c r="AN19" s="11">
        <v>1114.728733679</v>
      </c>
      <c r="AO19" s="11">
        <v>1027.3394530099999</v>
      </c>
      <c r="AP19" s="11">
        <v>1089.845754918</v>
      </c>
      <c r="AQ19" s="11">
        <v>1080.415198377</v>
      </c>
      <c r="AR19" s="11">
        <v>1144.627028135</v>
      </c>
      <c r="AS19" s="11">
        <v>1124.2387060379999</v>
      </c>
      <c r="AT19" s="11">
        <v>1324.569292463</v>
      </c>
      <c r="AU19" s="11">
        <v>1274.7709655450001</v>
      </c>
      <c r="AV19" s="11">
        <v>1284.480351853</v>
      </c>
      <c r="AW19" s="11">
        <v>1333.5451693909999</v>
      </c>
      <c r="AX19" s="11">
        <v>1274.5462817949999</v>
      </c>
      <c r="AY19" s="11">
        <v>1464.582977092</v>
      </c>
      <c r="AZ19" s="11">
        <v>1506.0452141210001</v>
      </c>
      <c r="BA19" s="11">
        <v>1522.832385467</v>
      </c>
      <c r="BB19" s="11">
        <v>1471.205148346</v>
      </c>
      <c r="BC19" s="11">
        <v>1511.532379237</v>
      </c>
      <c r="BD19" s="11">
        <v>1335.156625651</v>
      </c>
      <c r="BE19" s="11">
        <v>1402.6648317849999</v>
      </c>
      <c r="BF19" s="11">
        <v>1263.604646023</v>
      </c>
      <c r="BG19" s="11">
        <v>1201.261430773</v>
      </c>
      <c r="BH19" s="11">
        <v>1330.2359034189999</v>
      </c>
      <c r="BI19" s="11">
        <v>1314.0424744879999</v>
      </c>
      <c r="BJ19" s="11">
        <v>1418.787714482</v>
      </c>
      <c r="BK19" s="11">
        <v>1391.498337777</v>
      </c>
      <c r="BL19" s="11">
        <v>1498.369613653</v>
      </c>
      <c r="BM19" s="11">
        <v>1457.8158308930001</v>
      </c>
      <c r="BN19" s="11">
        <v>1474.4671494700001</v>
      </c>
      <c r="BO19" s="11">
        <v>1616.5525251470001</v>
      </c>
      <c r="BP19" s="11">
        <v>1526.1372299899999</v>
      </c>
      <c r="BQ19" s="11">
        <v>1462.9621797350001</v>
      </c>
      <c r="BR19" s="11">
        <v>1579.322979157</v>
      </c>
      <c r="BS19" s="11">
        <v>1467.7641009710001</v>
      </c>
      <c r="BT19" s="11">
        <v>1443.860921637</v>
      </c>
      <c r="BU19" s="11">
        <v>1465.9126808789999</v>
      </c>
      <c r="BV19" s="11">
        <v>1553.2354284989999</v>
      </c>
      <c r="BW19" s="11">
        <v>1537.9398200549999</v>
      </c>
      <c r="BX19" s="11">
        <v>1450.173875767</v>
      </c>
      <c r="BY19" s="11">
        <v>1463.2488415580001</v>
      </c>
      <c r="BZ19" s="11">
        <v>1391.575913549</v>
      </c>
      <c r="CA19" s="11">
        <v>1400.744303577</v>
      </c>
      <c r="CB19" s="11">
        <v>1515.896720017</v>
      </c>
      <c r="CC19" s="11">
        <v>1595.897867613</v>
      </c>
      <c r="CD19" s="11">
        <v>1531.189770379</v>
      </c>
      <c r="CE19" s="11">
        <v>1783.8527758810001</v>
      </c>
      <c r="CF19" s="11">
        <v>1654.207407027</v>
      </c>
      <c r="CG19" s="11">
        <v>1819.915039859</v>
      </c>
      <c r="CH19" s="11">
        <v>1668.2779547770001</v>
      </c>
      <c r="CI19" s="11">
        <v>1651.297794456</v>
      </c>
      <c r="CJ19" s="11">
        <v>1845.2948987079999</v>
      </c>
      <c r="CK19" s="11">
        <v>1748.3001245150001</v>
      </c>
      <c r="CL19" s="11">
        <v>1961.5876559180001</v>
      </c>
      <c r="CM19" s="11">
        <v>1974.137555221</v>
      </c>
      <c r="CN19" s="11">
        <v>2072.7894083460001</v>
      </c>
      <c r="CO19" s="11">
        <v>2092.5995902129998</v>
      </c>
      <c r="CP19" s="11">
        <v>2133.7339389929998</v>
      </c>
      <c r="CQ19" s="11">
        <v>2284.3117083319999</v>
      </c>
      <c r="CR19" s="11">
        <v>2387.8633160620002</v>
      </c>
      <c r="CS19" s="11">
        <v>2287.7417462190001</v>
      </c>
      <c r="CT19" s="11">
        <v>2637.6406319429998</v>
      </c>
      <c r="CU19" s="11">
        <v>2576.1589302850002</v>
      </c>
      <c r="CV19" s="11">
        <v>2515.6611558539998</v>
      </c>
      <c r="CW19" s="11">
        <v>2502.764913296</v>
      </c>
      <c r="CX19" s="11">
        <v>1950.5777103150001</v>
      </c>
      <c r="CY19" s="11">
        <v>2577.8095582569999</v>
      </c>
      <c r="CZ19" s="11">
        <v>2622.8013796320001</v>
      </c>
      <c r="DA19" s="11">
        <v>2858.354861321</v>
      </c>
      <c r="DB19" s="11">
        <v>2993.9351507279998</v>
      </c>
      <c r="DC19" s="11">
        <v>2999.7224931559999</v>
      </c>
      <c r="DD19" s="11">
        <v>3084.8394248959999</v>
      </c>
      <c r="DE19" s="11">
        <v>3670.4716227690001</v>
      </c>
      <c r="DF19" s="11">
        <v>3241.5652282229998</v>
      </c>
      <c r="DG19" s="11">
        <v>3327.5786232089999</v>
      </c>
      <c r="DH19" s="11">
        <v>3441.5630765989999</v>
      </c>
      <c r="DI19" s="11">
        <v>3401.272193584</v>
      </c>
      <c r="DJ19" s="11">
        <v>3436.6823740599998</v>
      </c>
      <c r="DK19" s="11">
        <v>3768.6196660400001</v>
      </c>
      <c r="DL19" s="11">
        <v>3805.9374967160002</v>
      </c>
      <c r="DM19" s="11">
        <v>4054.1340344700002</v>
      </c>
      <c r="DN19" s="11">
        <v>4291.5190917299997</v>
      </c>
      <c r="DO19" s="11">
        <v>4384.4098102560001</v>
      </c>
      <c r="DP19" s="11">
        <v>4395.849775269</v>
      </c>
      <c r="DQ19" s="11">
        <v>4477.1631797139999</v>
      </c>
      <c r="DR19" s="11">
        <v>4665.1135924110004</v>
      </c>
      <c r="DS19" s="12">
        <v>4496.8526465430004</v>
      </c>
    </row>
    <row r="20" spans="3:123" ht="15" thickBot="1" x14ac:dyDescent="0.35">
      <c r="C20" s="7"/>
      <c r="D20" s="20" t="s">
        <v>3</v>
      </c>
      <c r="E20" s="13">
        <v>50.917914965000001</v>
      </c>
      <c r="F20" s="13">
        <v>55.584212907000001</v>
      </c>
      <c r="G20" s="13">
        <v>56.410605613999998</v>
      </c>
      <c r="H20" s="13">
        <v>54.825851145000001</v>
      </c>
      <c r="I20" s="13">
        <v>65.631292359</v>
      </c>
      <c r="J20" s="13">
        <v>39.899752630999998</v>
      </c>
      <c r="K20" s="13">
        <v>60.623042841</v>
      </c>
      <c r="L20" s="13">
        <v>51.265298428000001</v>
      </c>
      <c r="M20" s="13">
        <v>42.980722137000001</v>
      </c>
      <c r="N20" s="13">
        <v>45.913185384999998</v>
      </c>
      <c r="O20" s="13">
        <v>36.461924873999997</v>
      </c>
      <c r="P20" s="13">
        <v>36.543538003999998</v>
      </c>
      <c r="Q20" s="13">
        <v>55.944147418999997</v>
      </c>
      <c r="R20" s="13">
        <v>62.155068301</v>
      </c>
      <c r="S20" s="13">
        <v>60.230801300000003</v>
      </c>
      <c r="T20" s="13">
        <v>70.059902867000005</v>
      </c>
      <c r="U20" s="13">
        <v>55.317359863999997</v>
      </c>
      <c r="V20" s="13">
        <v>58.716867540000003</v>
      </c>
      <c r="W20" s="13">
        <v>77.228832073999996</v>
      </c>
      <c r="X20" s="13">
        <v>46.945995351000001</v>
      </c>
      <c r="Y20" s="13">
        <v>65.425962526000006</v>
      </c>
      <c r="Z20" s="13">
        <v>67.404713236000006</v>
      </c>
      <c r="AA20" s="13">
        <v>81.315627793999994</v>
      </c>
      <c r="AB20" s="13">
        <v>87.380292878000006</v>
      </c>
      <c r="AC20" s="13">
        <v>74.121075286000007</v>
      </c>
      <c r="AD20" s="13">
        <v>81.581518552000006</v>
      </c>
      <c r="AE20" s="13">
        <v>69.171363055</v>
      </c>
      <c r="AF20" s="13">
        <v>79.370761801</v>
      </c>
      <c r="AG20" s="13">
        <v>73.781137479999998</v>
      </c>
      <c r="AH20" s="13">
        <v>50.872512528999998</v>
      </c>
      <c r="AI20" s="13">
        <v>70.559922833000002</v>
      </c>
      <c r="AJ20" s="13">
        <v>60.798663931</v>
      </c>
      <c r="AK20" s="13">
        <v>70.780880246999999</v>
      </c>
      <c r="AL20" s="13">
        <v>71.849078067999997</v>
      </c>
      <c r="AM20" s="13">
        <v>48.308325912999997</v>
      </c>
      <c r="AN20" s="13">
        <v>78.587221026999998</v>
      </c>
      <c r="AO20" s="13">
        <v>56.681669786999997</v>
      </c>
      <c r="AP20" s="13">
        <v>54.321964457999997</v>
      </c>
      <c r="AQ20" s="13">
        <v>78.01171042</v>
      </c>
      <c r="AR20" s="13">
        <v>71.317222540000003</v>
      </c>
      <c r="AS20" s="13">
        <v>67.713769325000001</v>
      </c>
      <c r="AT20" s="13">
        <v>84.136201837000002</v>
      </c>
      <c r="AU20" s="13">
        <v>63.407787542000001</v>
      </c>
      <c r="AV20" s="13">
        <v>78.609698046999995</v>
      </c>
      <c r="AW20" s="13">
        <v>100.549395598</v>
      </c>
      <c r="AX20" s="13">
        <v>103.7719256</v>
      </c>
      <c r="AY20" s="13">
        <v>110.83487656</v>
      </c>
      <c r="AZ20" s="13">
        <v>110.67262686700001</v>
      </c>
      <c r="BA20" s="13">
        <v>87.640633797000007</v>
      </c>
      <c r="BB20" s="13">
        <v>111.098721826</v>
      </c>
      <c r="BC20" s="13">
        <v>98.235879930999999</v>
      </c>
      <c r="BD20" s="13">
        <v>89.130011753999995</v>
      </c>
      <c r="BE20" s="13">
        <v>122.78235048400001</v>
      </c>
      <c r="BF20" s="13">
        <v>149.990908612</v>
      </c>
      <c r="BG20" s="13">
        <v>160.916806901</v>
      </c>
      <c r="BH20" s="13">
        <v>205.837712493</v>
      </c>
      <c r="BI20" s="13">
        <v>251.39878256700001</v>
      </c>
      <c r="BJ20" s="13">
        <v>218.352439586</v>
      </c>
      <c r="BK20" s="13">
        <v>248.06378102900001</v>
      </c>
      <c r="BL20" s="13">
        <v>245.45460241800001</v>
      </c>
      <c r="BM20" s="13">
        <v>234.77067774099999</v>
      </c>
      <c r="BN20" s="13">
        <v>257.04270576900001</v>
      </c>
      <c r="BO20" s="13">
        <v>267.154963055</v>
      </c>
      <c r="BP20" s="13">
        <v>264.94401784399997</v>
      </c>
      <c r="BQ20" s="13">
        <v>272.606597061</v>
      </c>
      <c r="BR20" s="13">
        <v>268.43993930400001</v>
      </c>
      <c r="BS20" s="13">
        <v>282.168998966</v>
      </c>
      <c r="BT20" s="13">
        <v>298.028589039</v>
      </c>
      <c r="BU20" s="13">
        <v>279.80694509</v>
      </c>
      <c r="BV20" s="13">
        <v>258.87580455800003</v>
      </c>
      <c r="BW20" s="13">
        <v>279.39748176500001</v>
      </c>
      <c r="BX20" s="13">
        <v>302.29180357600001</v>
      </c>
      <c r="BY20" s="13">
        <v>321.755783216</v>
      </c>
      <c r="BZ20" s="13">
        <v>294.44165590799997</v>
      </c>
      <c r="CA20" s="13">
        <v>287.744730812</v>
      </c>
      <c r="CB20" s="13">
        <v>245.87991549399999</v>
      </c>
      <c r="CC20" s="13">
        <v>213.651213934</v>
      </c>
      <c r="CD20" s="13">
        <v>214.70482079999999</v>
      </c>
      <c r="CE20" s="13">
        <v>190.85030931099999</v>
      </c>
      <c r="CF20" s="13">
        <v>194.23171990500001</v>
      </c>
      <c r="CG20" s="13">
        <v>182.030445337</v>
      </c>
      <c r="CH20" s="13">
        <v>200.510039772</v>
      </c>
      <c r="CI20" s="13">
        <v>222.810513757</v>
      </c>
      <c r="CJ20" s="13">
        <v>202.67196443399999</v>
      </c>
      <c r="CK20" s="13">
        <v>218.025265101</v>
      </c>
      <c r="CL20" s="13">
        <v>218.35562857100001</v>
      </c>
      <c r="CM20" s="13">
        <v>218.90409309399999</v>
      </c>
      <c r="CN20" s="13">
        <v>218.17711105399999</v>
      </c>
      <c r="CO20" s="13">
        <v>237.75378341999999</v>
      </c>
      <c r="CP20" s="13">
        <v>248.328145783</v>
      </c>
      <c r="CQ20" s="13">
        <v>228.02643409999999</v>
      </c>
      <c r="CR20" s="13">
        <v>226.98939551699999</v>
      </c>
      <c r="CS20" s="13">
        <v>232.86668435000001</v>
      </c>
      <c r="CT20" s="13">
        <v>227.75737458099999</v>
      </c>
      <c r="CU20" s="13">
        <v>245.60267463700001</v>
      </c>
      <c r="CV20" s="13">
        <v>255.57492555300001</v>
      </c>
      <c r="CW20" s="13">
        <v>230.970372983</v>
      </c>
      <c r="CX20" s="13">
        <v>166.04593138000001</v>
      </c>
      <c r="CY20" s="13">
        <v>200.309372064</v>
      </c>
      <c r="CZ20" s="13">
        <v>268.80512291299999</v>
      </c>
      <c r="DA20" s="13">
        <v>257.87649039199999</v>
      </c>
      <c r="DB20" s="13">
        <v>292.936788971</v>
      </c>
      <c r="DC20" s="13">
        <v>308.39473711599999</v>
      </c>
      <c r="DD20" s="13">
        <v>303.10881913999998</v>
      </c>
      <c r="DE20" s="13">
        <v>339.68927963700003</v>
      </c>
      <c r="DF20" s="13">
        <v>368.531928354</v>
      </c>
      <c r="DG20" s="13">
        <v>325.46669818100003</v>
      </c>
      <c r="DH20" s="13">
        <v>346.024685938</v>
      </c>
      <c r="DI20" s="13">
        <v>320.60143975900002</v>
      </c>
      <c r="DJ20" s="13">
        <v>356.748225741</v>
      </c>
      <c r="DK20" s="13">
        <v>402.60402796699998</v>
      </c>
      <c r="DL20" s="13">
        <v>410.51174648300002</v>
      </c>
      <c r="DM20" s="13">
        <v>419.97236636000002</v>
      </c>
      <c r="DN20" s="13">
        <v>435.35974270399998</v>
      </c>
      <c r="DO20" s="13">
        <v>411.373846786</v>
      </c>
      <c r="DP20" s="13">
        <v>352.05173812599998</v>
      </c>
      <c r="DQ20" s="13">
        <v>373.39543170799999</v>
      </c>
      <c r="DR20" s="13">
        <v>364.98038403700002</v>
      </c>
      <c r="DS20" s="14">
        <v>377.39074226700001</v>
      </c>
    </row>
    <row r="22" spans="3:123" x14ac:dyDescent="0.3">
      <c r="C22" s="15" t="s">
        <v>112</v>
      </c>
      <c r="E22" s="16"/>
    </row>
    <row r="23" spans="3:123" x14ac:dyDescent="0.3">
      <c r="C23" s="15" t="s">
        <v>106</v>
      </c>
      <c r="E23" s="16"/>
    </row>
    <row r="24" spans="3:123" x14ac:dyDescent="0.3"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</row>
    <row r="25" spans="3:123" x14ac:dyDescent="0.3"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25"/>
    </row>
    <row r="26" spans="3:123" x14ac:dyDescent="0.3"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</row>
    <row r="27" spans="3:123" x14ac:dyDescent="0.3"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</row>
    <row r="28" spans="3:123" x14ac:dyDescent="0.3"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</row>
    <row r="29" spans="3:123" x14ac:dyDescent="0.3">
      <c r="D29" s="16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</row>
    <row r="30" spans="3:123" x14ac:dyDescent="0.3">
      <c r="D30" s="16"/>
      <c r="E30" s="11"/>
      <c r="F30" s="11"/>
      <c r="G30" s="11"/>
      <c r="H30" s="11"/>
      <c r="I30" s="11"/>
      <c r="J30" s="11"/>
      <c r="K30" s="11"/>
      <c r="L30" s="11"/>
    </row>
    <row r="31" spans="3:123" x14ac:dyDescent="0.3">
      <c r="D31" s="16"/>
      <c r="E31" s="11"/>
      <c r="F31" s="11"/>
      <c r="G31" s="11"/>
      <c r="H31" s="11"/>
      <c r="I31" s="11"/>
      <c r="J31" s="11"/>
      <c r="K31" s="11"/>
      <c r="L31" s="11"/>
    </row>
    <row r="32" spans="3:123" x14ac:dyDescent="0.3">
      <c r="D32" s="16"/>
      <c r="E32" s="11"/>
      <c r="F32" s="11"/>
      <c r="G32" s="11"/>
      <c r="H32" s="11"/>
      <c r="I32" s="11"/>
      <c r="J32" s="11"/>
      <c r="K32" s="11"/>
      <c r="L32" s="11"/>
    </row>
    <row r="33" spans="4:12" x14ac:dyDescent="0.3">
      <c r="D33" s="16"/>
      <c r="E33" s="11"/>
      <c r="F33" s="11"/>
      <c r="G33" s="11"/>
      <c r="H33" s="11"/>
      <c r="I33" s="11"/>
      <c r="J33" s="11"/>
      <c r="K33" s="11"/>
      <c r="L33" s="11"/>
    </row>
    <row r="34" spans="4:12" x14ac:dyDescent="0.3">
      <c r="D34" s="16"/>
      <c r="E34" s="11"/>
      <c r="F34" s="11"/>
      <c r="G34" s="11"/>
      <c r="H34" s="11"/>
      <c r="I34" s="11"/>
      <c r="J34" s="11"/>
      <c r="K34" s="11"/>
      <c r="L34" s="11"/>
    </row>
    <row r="35" spans="4:12" x14ac:dyDescent="0.3">
      <c r="D35" s="16"/>
      <c r="E35" s="11"/>
      <c r="F35" s="11"/>
      <c r="G35" s="11"/>
      <c r="H35" s="11"/>
      <c r="I35" s="11"/>
      <c r="J35" s="11"/>
      <c r="K35" s="11"/>
      <c r="L35" s="11"/>
    </row>
    <row r="36" spans="4:12" x14ac:dyDescent="0.3">
      <c r="D36" s="16"/>
      <c r="E36" s="11"/>
      <c r="F36" s="11"/>
      <c r="G36" s="11"/>
      <c r="H36" s="11"/>
      <c r="I36" s="11"/>
      <c r="J36" s="11"/>
      <c r="K36" s="11"/>
      <c r="L36" s="11"/>
    </row>
    <row r="37" spans="4:12" x14ac:dyDescent="0.3">
      <c r="D37" s="16"/>
      <c r="E37" s="11"/>
      <c r="F37" s="11"/>
      <c r="G37" s="11"/>
      <c r="H37" s="11"/>
      <c r="I37" s="11"/>
      <c r="J37" s="11"/>
      <c r="K37" s="11"/>
      <c r="L37" s="11"/>
    </row>
    <row r="38" spans="4:12" x14ac:dyDescent="0.3">
      <c r="D38" s="16"/>
      <c r="E38" s="11"/>
      <c r="F38" s="11"/>
      <c r="G38" s="11"/>
      <c r="H38" s="11"/>
      <c r="I38" s="11"/>
      <c r="J38" s="11"/>
      <c r="K38" s="11"/>
      <c r="L38" s="11"/>
    </row>
    <row r="39" spans="4:12" x14ac:dyDescent="0.3">
      <c r="D39" s="16"/>
      <c r="E39" s="11"/>
      <c r="F39" s="11"/>
      <c r="G39" s="11"/>
      <c r="H39" s="11"/>
      <c r="I39" s="11"/>
      <c r="J39" s="11"/>
      <c r="K39" s="11"/>
      <c r="L39" s="11"/>
    </row>
    <row r="40" spans="4:12" x14ac:dyDescent="0.3">
      <c r="D40" s="16"/>
      <c r="E40" s="11"/>
      <c r="F40" s="11"/>
      <c r="G40" s="11"/>
      <c r="H40" s="11"/>
      <c r="I40" s="11"/>
      <c r="J40" s="11"/>
      <c r="K40" s="11"/>
      <c r="L40" s="11"/>
    </row>
    <row r="41" spans="4:12" x14ac:dyDescent="0.3">
      <c r="D41" s="16"/>
      <c r="E41" s="11"/>
      <c r="F41" s="11"/>
      <c r="G41" s="11"/>
      <c r="H41" s="11"/>
      <c r="I41" s="11"/>
      <c r="J41" s="11"/>
      <c r="K41" s="11"/>
      <c r="L41" s="11"/>
    </row>
    <row r="42" spans="4:12" x14ac:dyDescent="0.3">
      <c r="D42" s="16"/>
      <c r="E42" s="11"/>
      <c r="F42" s="11"/>
      <c r="G42" s="11"/>
      <c r="H42" s="11"/>
      <c r="I42" s="11"/>
      <c r="J42" s="11"/>
      <c r="K42" s="11"/>
      <c r="L42" s="11"/>
    </row>
    <row r="43" spans="4:12" x14ac:dyDescent="0.3">
      <c r="D43" s="16"/>
      <c r="E43" s="11"/>
      <c r="F43" s="11"/>
      <c r="G43" s="11"/>
      <c r="H43" s="11"/>
      <c r="I43" s="11"/>
      <c r="J43" s="11"/>
      <c r="K43" s="11"/>
      <c r="L43" s="11"/>
    </row>
    <row r="44" spans="4:12" x14ac:dyDescent="0.3">
      <c r="D44" s="16"/>
      <c r="E44" s="11"/>
      <c r="F44" s="11"/>
      <c r="G44" s="11"/>
      <c r="H44" s="11"/>
      <c r="I44" s="11"/>
      <c r="J44" s="11"/>
      <c r="K44" s="11"/>
      <c r="L44" s="11"/>
    </row>
    <row r="45" spans="4:12" x14ac:dyDescent="0.3">
      <c r="D45" s="16"/>
      <c r="E45" s="11"/>
      <c r="F45" s="11"/>
      <c r="G45" s="11"/>
      <c r="H45" s="11"/>
      <c r="I45" s="11"/>
      <c r="J45" s="11"/>
      <c r="K45" s="11"/>
      <c r="L45" s="11"/>
    </row>
    <row r="46" spans="4:12" x14ac:dyDescent="0.3">
      <c r="D46" s="16"/>
      <c r="E46" s="11"/>
      <c r="F46" s="11"/>
      <c r="G46" s="11"/>
      <c r="H46" s="11"/>
      <c r="I46" s="11"/>
      <c r="J46" s="11"/>
      <c r="K46" s="11"/>
      <c r="L46" s="11"/>
    </row>
    <row r="47" spans="4:12" x14ac:dyDescent="0.3">
      <c r="D47" s="16"/>
      <c r="E47" s="11"/>
      <c r="F47" s="11"/>
      <c r="G47" s="11"/>
      <c r="H47" s="11"/>
      <c r="I47" s="11"/>
      <c r="J47" s="11"/>
      <c r="K47" s="11"/>
      <c r="L47" s="11"/>
    </row>
    <row r="48" spans="4:12" x14ac:dyDescent="0.3">
      <c r="D48" s="16"/>
      <c r="E48" s="11"/>
      <c r="F48" s="11"/>
      <c r="G48" s="11"/>
      <c r="H48" s="11"/>
      <c r="I48" s="11"/>
      <c r="J48" s="11"/>
      <c r="K48" s="11"/>
      <c r="L48" s="11"/>
    </row>
    <row r="49" spans="4:12" x14ac:dyDescent="0.3">
      <c r="D49" s="16"/>
      <c r="E49" s="11"/>
      <c r="F49" s="11"/>
      <c r="G49" s="11"/>
      <c r="H49" s="11"/>
      <c r="I49" s="11"/>
      <c r="J49" s="11"/>
      <c r="K49" s="11"/>
      <c r="L49" s="11"/>
    </row>
    <row r="50" spans="4:12" x14ac:dyDescent="0.3">
      <c r="D50" s="16"/>
      <c r="E50" s="11"/>
      <c r="F50" s="11"/>
      <c r="G50" s="11"/>
      <c r="H50" s="11"/>
      <c r="I50" s="11"/>
      <c r="J50" s="11"/>
      <c r="K50" s="11"/>
      <c r="L50" s="11"/>
    </row>
    <row r="51" spans="4:12" x14ac:dyDescent="0.3">
      <c r="D51" s="16"/>
      <c r="E51" s="11"/>
      <c r="F51" s="11"/>
      <c r="G51" s="11"/>
      <c r="H51" s="11"/>
      <c r="I51" s="11"/>
      <c r="J51" s="11"/>
      <c r="K51" s="11"/>
      <c r="L51" s="11"/>
    </row>
    <row r="52" spans="4:12" x14ac:dyDescent="0.3">
      <c r="D52" s="16"/>
      <c r="E52" s="11"/>
      <c r="F52" s="11"/>
      <c r="G52" s="11"/>
      <c r="H52" s="11"/>
      <c r="I52" s="11"/>
      <c r="J52" s="11"/>
      <c r="K52" s="11"/>
      <c r="L52" s="11"/>
    </row>
    <row r="53" spans="4:12" x14ac:dyDescent="0.3">
      <c r="D53" s="16"/>
      <c r="E53" s="11"/>
      <c r="F53" s="11"/>
      <c r="G53" s="11"/>
      <c r="H53" s="11"/>
      <c r="I53" s="11"/>
      <c r="J53" s="11"/>
      <c r="K53" s="11"/>
      <c r="L53" s="11"/>
    </row>
    <row r="54" spans="4:12" x14ac:dyDescent="0.3">
      <c r="D54" s="16"/>
      <c r="E54" s="11"/>
      <c r="F54" s="11"/>
      <c r="G54" s="11"/>
      <c r="H54" s="11"/>
      <c r="I54" s="11"/>
      <c r="J54" s="11"/>
      <c r="K54" s="11"/>
      <c r="L54" s="11"/>
    </row>
    <row r="55" spans="4:12" x14ac:dyDescent="0.3">
      <c r="D55" s="16"/>
      <c r="E55" s="11"/>
      <c r="F55" s="11"/>
      <c r="G55" s="11"/>
      <c r="H55" s="11"/>
      <c r="I55" s="11"/>
      <c r="J55" s="11"/>
      <c r="K55" s="11"/>
      <c r="L55" s="11"/>
    </row>
    <row r="56" spans="4:12" x14ac:dyDescent="0.3">
      <c r="D56" s="16"/>
      <c r="E56" s="11"/>
      <c r="F56" s="11"/>
      <c r="G56" s="11"/>
      <c r="H56" s="11"/>
      <c r="I56" s="11"/>
      <c r="J56" s="11"/>
      <c r="K56" s="11"/>
      <c r="L56" s="11"/>
    </row>
    <row r="57" spans="4:12" x14ac:dyDescent="0.3">
      <c r="D57" s="16"/>
      <c r="E57" s="11"/>
      <c r="F57" s="11"/>
      <c r="G57" s="11"/>
      <c r="H57" s="11"/>
      <c r="I57" s="11"/>
      <c r="J57" s="11"/>
      <c r="K57" s="11"/>
      <c r="L57" s="11"/>
    </row>
    <row r="58" spans="4:12" x14ac:dyDescent="0.3">
      <c r="D58" s="16"/>
      <c r="E58" s="11"/>
      <c r="F58" s="11"/>
      <c r="G58" s="11"/>
      <c r="H58" s="11"/>
      <c r="I58" s="11"/>
      <c r="J58" s="11"/>
      <c r="K58" s="11"/>
      <c r="L58" s="11"/>
    </row>
    <row r="59" spans="4:12" x14ac:dyDescent="0.3">
      <c r="D59" s="16"/>
      <c r="E59" s="11"/>
      <c r="F59" s="11"/>
      <c r="G59" s="11"/>
      <c r="H59" s="11"/>
      <c r="I59" s="11"/>
      <c r="J59" s="11"/>
      <c r="K59" s="11"/>
      <c r="L59" s="11"/>
    </row>
    <row r="60" spans="4:12" x14ac:dyDescent="0.3">
      <c r="D60" s="16"/>
      <c r="E60" s="11"/>
      <c r="F60" s="11"/>
      <c r="G60" s="11"/>
      <c r="H60" s="11"/>
      <c r="I60" s="11"/>
      <c r="J60" s="11"/>
      <c r="K60" s="11"/>
      <c r="L60" s="11"/>
    </row>
    <row r="61" spans="4:12" x14ac:dyDescent="0.3">
      <c r="D61" s="16"/>
      <c r="E61" s="11"/>
      <c r="F61" s="11"/>
      <c r="G61" s="11"/>
      <c r="H61" s="11"/>
      <c r="I61" s="11"/>
      <c r="J61" s="11"/>
      <c r="K61" s="11"/>
      <c r="L61" s="11"/>
    </row>
    <row r="62" spans="4:12" x14ac:dyDescent="0.3">
      <c r="D62" s="16"/>
      <c r="E62" s="11"/>
      <c r="F62" s="11"/>
      <c r="G62" s="11"/>
      <c r="H62" s="11"/>
      <c r="I62" s="11"/>
      <c r="J62" s="11"/>
      <c r="K62" s="11"/>
      <c r="L62" s="11"/>
    </row>
    <row r="63" spans="4:12" x14ac:dyDescent="0.3">
      <c r="D63" s="16"/>
      <c r="E63" s="11"/>
      <c r="F63" s="11"/>
      <c r="G63" s="11"/>
      <c r="H63" s="11"/>
      <c r="I63" s="11"/>
      <c r="J63" s="11"/>
      <c r="K63" s="11"/>
      <c r="L63" s="11"/>
    </row>
    <row r="64" spans="4:12" x14ac:dyDescent="0.3">
      <c r="D64" s="16"/>
      <c r="E64" s="11"/>
      <c r="F64" s="11"/>
      <c r="G64" s="11"/>
      <c r="H64" s="11"/>
      <c r="I64" s="11"/>
      <c r="J64" s="11"/>
      <c r="K64" s="11"/>
      <c r="L64" s="11"/>
    </row>
    <row r="65" spans="4:12" x14ac:dyDescent="0.3">
      <c r="D65" s="16"/>
      <c r="E65" s="11"/>
      <c r="F65" s="11"/>
      <c r="G65" s="11"/>
      <c r="H65" s="11"/>
      <c r="I65" s="11"/>
      <c r="J65" s="11"/>
      <c r="K65" s="11"/>
      <c r="L65" s="11"/>
    </row>
    <row r="66" spans="4:12" x14ac:dyDescent="0.3">
      <c r="D66" s="16"/>
      <c r="E66" s="11"/>
      <c r="F66" s="11"/>
      <c r="G66" s="11"/>
      <c r="H66" s="11"/>
      <c r="I66" s="11"/>
      <c r="J66" s="11"/>
      <c r="K66" s="11"/>
      <c r="L66" s="11"/>
    </row>
    <row r="67" spans="4:12" x14ac:dyDescent="0.3">
      <c r="D67" s="16"/>
      <c r="E67" s="11"/>
      <c r="F67" s="11"/>
      <c r="G67" s="11"/>
      <c r="H67" s="11"/>
      <c r="I67" s="11"/>
      <c r="J67" s="11"/>
      <c r="K67" s="11"/>
      <c r="L67" s="11"/>
    </row>
    <row r="68" spans="4:12" x14ac:dyDescent="0.3">
      <c r="D68" s="16"/>
      <c r="E68" s="11"/>
      <c r="F68" s="11"/>
      <c r="G68" s="11"/>
      <c r="H68" s="11"/>
      <c r="I68" s="11"/>
      <c r="J68" s="11"/>
      <c r="K68" s="11"/>
      <c r="L68" s="11"/>
    </row>
    <row r="69" spans="4:12" x14ac:dyDescent="0.3">
      <c r="D69" s="16"/>
      <c r="E69" s="11"/>
      <c r="F69" s="11"/>
      <c r="G69" s="11"/>
      <c r="H69" s="11"/>
      <c r="I69" s="11"/>
      <c r="J69" s="11"/>
      <c r="K69" s="11"/>
      <c r="L69" s="11"/>
    </row>
    <row r="70" spans="4:12" x14ac:dyDescent="0.3">
      <c r="D70" s="16"/>
      <c r="E70" s="11"/>
      <c r="F70" s="11"/>
      <c r="G70" s="11"/>
      <c r="H70" s="11"/>
      <c r="I70" s="11"/>
      <c r="J70" s="11"/>
      <c r="K70" s="11"/>
      <c r="L70" s="11"/>
    </row>
    <row r="71" spans="4:12" x14ac:dyDescent="0.3">
      <c r="D71" s="16"/>
      <c r="E71" s="11"/>
      <c r="F71" s="11"/>
      <c r="G71" s="11"/>
      <c r="H71" s="11"/>
      <c r="I71" s="11"/>
      <c r="J71" s="11"/>
      <c r="K71" s="11"/>
      <c r="L71" s="11"/>
    </row>
    <row r="72" spans="4:12" x14ac:dyDescent="0.3">
      <c r="D72" s="16"/>
      <c r="E72" s="11"/>
      <c r="F72" s="11"/>
      <c r="G72" s="11"/>
      <c r="H72" s="11"/>
      <c r="I72" s="11"/>
      <c r="J72" s="11"/>
      <c r="K72" s="11"/>
      <c r="L72" s="11"/>
    </row>
    <row r="73" spans="4:12" x14ac:dyDescent="0.3">
      <c r="D73" s="16"/>
      <c r="E73" s="11"/>
      <c r="F73" s="11"/>
      <c r="G73" s="11"/>
      <c r="H73" s="11"/>
      <c r="I73" s="11"/>
      <c r="J73" s="11"/>
      <c r="K73" s="11"/>
      <c r="L73" s="11"/>
    </row>
    <row r="74" spans="4:12" x14ac:dyDescent="0.3">
      <c r="D74" s="16"/>
      <c r="E74" s="11"/>
      <c r="F74" s="11"/>
      <c r="G74" s="11"/>
      <c r="H74" s="11"/>
      <c r="I74" s="11"/>
      <c r="J74" s="11"/>
      <c r="K74" s="11"/>
      <c r="L74" s="11"/>
    </row>
    <row r="75" spans="4:12" x14ac:dyDescent="0.3">
      <c r="D75" s="16"/>
      <c r="E75" s="11"/>
      <c r="F75" s="11"/>
      <c r="G75" s="11"/>
      <c r="H75" s="11"/>
      <c r="I75" s="11"/>
      <c r="J75" s="11"/>
      <c r="K75" s="11"/>
      <c r="L75" s="11"/>
    </row>
    <row r="76" spans="4:12" x14ac:dyDescent="0.3">
      <c r="D76" s="16"/>
      <c r="E76" s="11"/>
      <c r="F76" s="11"/>
      <c r="G76" s="11"/>
      <c r="H76" s="11"/>
      <c r="I76" s="11"/>
      <c r="J76" s="11"/>
      <c r="K76" s="11"/>
      <c r="L76" s="11"/>
    </row>
    <row r="77" spans="4:12" x14ac:dyDescent="0.3">
      <c r="D77" s="16"/>
      <c r="E77" s="11"/>
      <c r="F77" s="11"/>
      <c r="G77" s="11"/>
      <c r="H77" s="11"/>
      <c r="I77" s="11"/>
      <c r="J77" s="11"/>
      <c r="K77" s="11"/>
      <c r="L77" s="11"/>
    </row>
    <row r="78" spans="4:12" x14ac:dyDescent="0.3">
      <c r="D78" s="16"/>
      <c r="E78" s="11"/>
      <c r="F78" s="11"/>
      <c r="G78" s="11"/>
      <c r="H78" s="11"/>
      <c r="I78" s="11"/>
      <c r="J78" s="11"/>
      <c r="K78" s="11"/>
      <c r="L78" s="11"/>
    </row>
    <row r="79" spans="4:12" x14ac:dyDescent="0.3">
      <c r="D79" s="16"/>
      <c r="E79" s="11"/>
      <c r="F79" s="11"/>
      <c r="G79" s="11"/>
      <c r="H79" s="11"/>
      <c r="I79" s="11"/>
      <c r="J79" s="11"/>
      <c r="K79" s="11"/>
      <c r="L79" s="11"/>
    </row>
    <row r="80" spans="4:12" x14ac:dyDescent="0.3">
      <c r="D80" s="16"/>
      <c r="E80" s="11"/>
      <c r="F80" s="11"/>
      <c r="G80" s="11"/>
      <c r="H80" s="11"/>
      <c r="I80" s="11"/>
      <c r="J80" s="11"/>
      <c r="K80" s="11"/>
      <c r="L80" s="11"/>
    </row>
    <row r="81" spans="4:12" x14ac:dyDescent="0.3">
      <c r="D81" s="16"/>
      <c r="E81" s="11"/>
      <c r="F81" s="11"/>
      <c r="G81" s="11"/>
      <c r="H81" s="11"/>
      <c r="I81" s="11"/>
      <c r="J81" s="11"/>
      <c r="K81" s="11"/>
      <c r="L81" s="11"/>
    </row>
    <row r="82" spans="4:12" x14ac:dyDescent="0.3">
      <c r="D82" s="16"/>
      <c r="E82" s="11"/>
      <c r="F82" s="11"/>
      <c r="G82" s="11"/>
      <c r="H82" s="11"/>
      <c r="I82" s="11"/>
      <c r="J82" s="11"/>
      <c r="K82" s="11"/>
      <c r="L82" s="11"/>
    </row>
    <row r="83" spans="4:12" x14ac:dyDescent="0.3">
      <c r="D83" s="16"/>
      <c r="E83" s="11"/>
      <c r="F83" s="11"/>
      <c r="G83" s="11"/>
      <c r="H83" s="11"/>
      <c r="I83" s="11"/>
      <c r="J83" s="11"/>
      <c r="K83" s="11"/>
      <c r="L83" s="11"/>
    </row>
    <row r="84" spans="4:12" x14ac:dyDescent="0.3">
      <c r="D84" s="16"/>
      <c r="E84" s="11"/>
      <c r="F84" s="11"/>
      <c r="G84" s="11"/>
      <c r="H84" s="11"/>
      <c r="I84" s="11"/>
      <c r="J84" s="11"/>
      <c r="K84" s="11"/>
      <c r="L84" s="11"/>
    </row>
    <row r="85" spans="4:12" x14ac:dyDescent="0.3">
      <c r="D85" s="16"/>
      <c r="E85" s="11"/>
      <c r="F85" s="11"/>
      <c r="G85" s="11"/>
      <c r="H85" s="11"/>
      <c r="I85" s="11"/>
      <c r="J85" s="11"/>
      <c r="K85" s="11"/>
      <c r="L85" s="11"/>
    </row>
    <row r="86" spans="4:12" x14ac:dyDescent="0.3">
      <c r="D86" s="16"/>
      <c r="E86" s="11"/>
      <c r="F86" s="11"/>
      <c r="G86" s="11"/>
      <c r="H86" s="11"/>
      <c r="I86" s="11"/>
      <c r="J86" s="11"/>
      <c r="K86" s="11"/>
      <c r="L86" s="11"/>
    </row>
    <row r="87" spans="4:12" x14ac:dyDescent="0.3">
      <c r="D87" s="16"/>
      <c r="E87" s="11"/>
      <c r="F87" s="11"/>
      <c r="G87" s="11"/>
      <c r="H87" s="11"/>
      <c r="I87" s="11"/>
      <c r="J87" s="11"/>
      <c r="K87" s="11"/>
      <c r="L87" s="11"/>
    </row>
    <row r="88" spans="4:12" x14ac:dyDescent="0.3">
      <c r="D88" s="16"/>
      <c r="E88" s="11"/>
      <c r="F88" s="11"/>
      <c r="G88" s="11"/>
      <c r="H88" s="11"/>
      <c r="I88" s="11"/>
      <c r="J88" s="11"/>
      <c r="K88" s="11"/>
      <c r="L88" s="11"/>
    </row>
    <row r="89" spans="4:12" x14ac:dyDescent="0.3">
      <c r="D89" s="16"/>
      <c r="E89" s="11"/>
      <c r="F89" s="11"/>
      <c r="G89" s="11"/>
      <c r="H89" s="11"/>
      <c r="I89" s="11"/>
      <c r="J89" s="11"/>
      <c r="K89" s="11"/>
      <c r="L89" s="11"/>
    </row>
    <row r="90" spans="4:12" x14ac:dyDescent="0.3">
      <c r="D90" s="16"/>
      <c r="E90" s="11"/>
      <c r="F90" s="11"/>
      <c r="G90" s="11"/>
      <c r="H90" s="11"/>
      <c r="I90" s="11"/>
      <c r="J90" s="11"/>
      <c r="K90" s="11"/>
      <c r="L90" s="11"/>
    </row>
    <row r="91" spans="4:12" x14ac:dyDescent="0.3">
      <c r="D91" s="16"/>
      <c r="E91" s="11"/>
      <c r="F91" s="11"/>
      <c r="G91" s="11"/>
      <c r="H91" s="11"/>
      <c r="I91" s="11"/>
      <c r="J91" s="11"/>
      <c r="K91" s="11"/>
      <c r="L91" s="11"/>
    </row>
    <row r="92" spans="4:12" x14ac:dyDescent="0.3">
      <c r="D92" s="16"/>
      <c r="E92" s="11"/>
      <c r="F92" s="11"/>
      <c r="G92" s="11"/>
      <c r="H92" s="11"/>
      <c r="I92" s="11"/>
      <c r="J92" s="11"/>
      <c r="K92" s="11"/>
      <c r="L92" s="11"/>
    </row>
    <row r="93" spans="4:12" x14ac:dyDescent="0.3">
      <c r="D93" s="16"/>
      <c r="E93" s="11"/>
      <c r="F93" s="11"/>
      <c r="G93" s="11"/>
      <c r="H93" s="11"/>
      <c r="I93" s="11"/>
      <c r="J93" s="11"/>
      <c r="K93" s="11"/>
      <c r="L93" s="11"/>
    </row>
    <row r="94" spans="4:12" x14ac:dyDescent="0.3">
      <c r="D94" s="16"/>
      <c r="E94" s="11"/>
      <c r="F94" s="11"/>
      <c r="G94" s="11"/>
      <c r="H94" s="11"/>
      <c r="I94" s="11"/>
      <c r="J94" s="11"/>
      <c r="K94" s="11"/>
      <c r="L94" s="11"/>
    </row>
    <row r="95" spans="4:12" x14ac:dyDescent="0.3">
      <c r="D95" s="16"/>
      <c r="E95" s="11"/>
      <c r="F95" s="11"/>
      <c r="G95" s="11"/>
      <c r="H95" s="11"/>
      <c r="I95" s="11"/>
      <c r="J95" s="11"/>
      <c r="K95" s="11"/>
      <c r="L95" s="11"/>
    </row>
    <row r="96" spans="4:12" x14ac:dyDescent="0.3">
      <c r="D96" s="16"/>
      <c r="E96" s="11"/>
      <c r="F96" s="11"/>
      <c r="G96" s="11"/>
      <c r="H96" s="11"/>
      <c r="I96" s="11"/>
      <c r="J96" s="11"/>
      <c r="K96" s="11"/>
      <c r="L96" s="11"/>
    </row>
    <row r="97" spans="4:12" x14ac:dyDescent="0.3">
      <c r="D97" s="16"/>
      <c r="E97" s="11"/>
      <c r="F97" s="11"/>
      <c r="G97" s="11"/>
      <c r="H97" s="11"/>
      <c r="I97" s="11"/>
      <c r="J97" s="11"/>
      <c r="K97" s="11"/>
      <c r="L97" s="11"/>
    </row>
    <row r="98" spans="4:12" x14ac:dyDescent="0.3">
      <c r="D98" s="16"/>
      <c r="E98" s="11"/>
      <c r="F98" s="11"/>
      <c r="G98" s="11"/>
      <c r="H98" s="11"/>
      <c r="I98" s="11"/>
      <c r="J98" s="11"/>
      <c r="K98" s="11"/>
      <c r="L98" s="11"/>
    </row>
    <row r="99" spans="4:12" x14ac:dyDescent="0.3">
      <c r="D99" s="16"/>
      <c r="E99" s="11"/>
      <c r="F99" s="11"/>
      <c r="G99" s="11"/>
      <c r="H99" s="11"/>
      <c r="I99" s="11"/>
      <c r="J99" s="11"/>
      <c r="K99" s="11"/>
      <c r="L99" s="11"/>
    </row>
    <row r="100" spans="4:12" x14ac:dyDescent="0.3">
      <c r="D100" s="16"/>
      <c r="E100" s="11"/>
      <c r="F100" s="11"/>
      <c r="G100" s="11"/>
      <c r="H100" s="11"/>
      <c r="I100" s="11"/>
      <c r="J100" s="11"/>
      <c r="K100" s="11"/>
      <c r="L100" s="11"/>
    </row>
    <row r="101" spans="4:12" x14ac:dyDescent="0.3">
      <c r="D101" s="16"/>
      <c r="E101" s="11"/>
      <c r="F101" s="11"/>
      <c r="G101" s="11"/>
      <c r="H101" s="11"/>
      <c r="I101" s="11"/>
      <c r="J101" s="11"/>
      <c r="K101" s="11"/>
      <c r="L101" s="11"/>
    </row>
    <row r="102" spans="4:12" x14ac:dyDescent="0.3">
      <c r="D102" s="16"/>
      <c r="E102" s="11"/>
      <c r="F102" s="11"/>
      <c r="G102" s="11"/>
      <c r="H102" s="11"/>
      <c r="I102" s="11"/>
      <c r="J102" s="11"/>
      <c r="K102" s="11"/>
      <c r="L102" s="11"/>
    </row>
    <row r="103" spans="4:12" x14ac:dyDescent="0.3">
      <c r="D103" s="16"/>
      <c r="E103" s="11"/>
      <c r="F103" s="11"/>
      <c r="G103" s="11"/>
      <c r="H103" s="11"/>
      <c r="I103" s="11"/>
      <c r="J103" s="11"/>
      <c r="K103" s="11"/>
      <c r="L103" s="11"/>
    </row>
    <row r="104" spans="4:12" x14ac:dyDescent="0.3">
      <c r="D104" s="16"/>
      <c r="E104" s="11"/>
      <c r="F104" s="11"/>
      <c r="G104" s="11"/>
      <c r="H104" s="11"/>
      <c r="I104" s="11"/>
      <c r="J104" s="11"/>
      <c r="K104" s="11"/>
      <c r="L104" s="11"/>
    </row>
    <row r="105" spans="4:12" x14ac:dyDescent="0.3">
      <c r="D105" s="16"/>
      <c r="E105" s="11"/>
      <c r="F105" s="11"/>
      <c r="G105" s="11"/>
      <c r="H105" s="11"/>
      <c r="I105" s="11"/>
      <c r="J105" s="11"/>
      <c r="K105" s="11"/>
      <c r="L105" s="11"/>
    </row>
    <row r="106" spans="4:12" x14ac:dyDescent="0.3">
      <c r="D106" s="16"/>
      <c r="E106" s="11"/>
      <c r="F106" s="11"/>
      <c r="G106" s="11"/>
      <c r="H106" s="11"/>
      <c r="I106" s="11"/>
      <c r="J106" s="11"/>
      <c r="K106" s="11"/>
      <c r="L106" s="11"/>
    </row>
    <row r="107" spans="4:12" x14ac:dyDescent="0.3">
      <c r="D107" s="16"/>
      <c r="E107" s="11"/>
      <c r="F107" s="11"/>
      <c r="G107" s="11"/>
      <c r="H107" s="11"/>
      <c r="I107" s="11"/>
      <c r="J107" s="11"/>
      <c r="K107" s="11"/>
      <c r="L107" s="11"/>
    </row>
    <row r="108" spans="4:12" x14ac:dyDescent="0.3">
      <c r="D108" s="16"/>
      <c r="E108" s="11"/>
      <c r="F108" s="11"/>
      <c r="G108" s="11"/>
      <c r="H108" s="11"/>
      <c r="I108" s="11"/>
      <c r="J108" s="11"/>
      <c r="K108" s="11"/>
      <c r="L108" s="11"/>
    </row>
    <row r="109" spans="4:12" x14ac:dyDescent="0.3">
      <c r="D109" s="16"/>
      <c r="E109" s="11"/>
      <c r="F109" s="11"/>
      <c r="G109" s="11"/>
      <c r="H109" s="11"/>
      <c r="I109" s="11"/>
      <c r="J109" s="11"/>
      <c r="K109" s="11"/>
      <c r="L109" s="11"/>
    </row>
    <row r="110" spans="4:12" x14ac:dyDescent="0.3">
      <c r="D110" s="16"/>
      <c r="E110" s="11"/>
      <c r="F110" s="11"/>
      <c r="G110" s="11"/>
      <c r="H110" s="11"/>
      <c r="I110" s="11"/>
      <c r="J110" s="11"/>
      <c r="K110" s="11"/>
      <c r="L110" s="11"/>
    </row>
    <row r="111" spans="4:12" x14ac:dyDescent="0.3">
      <c r="D111" s="16"/>
      <c r="E111" s="11"/>
      <c r="F111" s="11"/>
      <c r="G111" s="11"/>
      <c r="H111" s="11"/>
      <c r="I111" s="11"/>
      <c r="J111" s="11"/>
      <c r="K111" s="11"/>
      <c r="L111" s="11"/>
    </row>
    <row r="112" spans="4:12" x14ac:dyDescent="0.3">
      <c r="D112" s="16"/>
      <c r="E112" s="11"/>
      <c r="F112" s="11"/>
      <c r="G112" s="11"/>
      <c r="H112" s="11"/>
      <c r="I112" s="11"/>
      <c r="J112" s="11"/>
      <c r="K112" s="11"/>
      <c r="L112" s="11"/>
    </row>
    <row r="113" spans="4:96" x14ac:dyDescent="0.3">
      <c r="D113" s="16"/>
      <c r="E113" s="11"/>
      <c r="F113" s="11"/>
      <c r="G113" s="11"/>
      <c r="H113" s="11"/>
      <c r="I113" s="11"/>
      <c r="J113" s="11"/>
      <c r="K113" s="11"/>
      <c r="L113" s="11"/>
    </row>
    <row r="114" spans="4:96" x14ac:dyDescent="0.3">
      <c r="D114" s="16"/>
      <c r="E114" s="11"/>
      <c r="F114" s="11"/>
      <c r="G114" s="11"/>
      <c r="H114" s="11"/>
      <c r="I114" s="11"/>
      <c r="J114" s="11"/>
      <c r="K114" s="11"/>
      <c r="L114" s="11"/>
    </row>
    <row r="115" spans="4:96" x14ac:dyDescent="0.3">
      <c r="D115" s="16"/>
      <c r="E115" s="11"/>
      <c r="F115" s="11"/>
      <c r="G115" s="11"/>
      <c r="H115" s="11"/>
      <c r="I115" s="11"/>
      <c r="J115" s="11"/>
      <c r="K115" s="11"/>
      <c r="L115" s="11"/>
    </row>
    <row r="116" spans="4:96" x14ac:dyDescent="0.3">
      <c r="D116" s="16"/>
      <c r="E116" s="11"/>
      <c r="F116" s="11"/>
      <c r="G116" s="11"/>
      <c r="H116" s="11"/>
      <c r="I116" s="11"/>
      <c r="J116" s="11"/>
      <c r="K116" s="11"/>
      <c r="L116" s="11"/>
    </row>
    <row r="117" spans="4:96" x14ac:dyDescent="0.3">
      <c r="D117" s="16"/>
      <c r="E117" s="11"/>
      <c r="F117" s="11"/>
      <c r="G117" s="11"/>
      <c r="H117" s="11"/>
      <c r="I117" s="11"/>
      <c r="J117" s="11"/>
      <c r="K117" s="11"/>
      <c r="L117" s="11"/>
    </row>
    <row r="118" spans="4:96" x14ac:dyDescent="0.3">
      <c r="D118" s="16"/>
      <c r="E118" s="11"/>
      <c r="F118" s="11"/>
      <c r="G118" s="11"/>
      <c r="H118" s="11"/>
      <c r="I118" s="11"/>
      <c r="J118" s="11"/>
      <c r="K118" s="11"/>
      <c r="L118" s="11"/>
    </row>
    <row r="119" spans="4:96" x14ac:dyDescent="0.3">
      <c r="D119" s="16"/>
      <c r="E119" s="11"/>
      <c r="F119" s="11"/>
      <c r="G119" s="11"/>
      <c r="H119" s="11"/>
      <c r="I119" s="11"/>
      <c r="J119" s="11"/>
      <c r="K119" s="11"/>
      <c r="L119" s="11"/>
    </row>
    <row r="120" spans="4:96" x14ac:dyDescent="0.3">
      <c r="D120" s="16"/>
    </row>
    <row r="121" spans="4:96" x14ac:dyDescent="0.3">
      <c r="D121" s="16"/>
    </row>
    <row r="123" spans="4:96" x14ac:dyDescent="0.3"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</row>
    <row r="124" spans="4:96" x14ac:dyDescent="0.3"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</row>
    <row r="125" spans="4:96" x14ac:dyDescent="0.3"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</row>
    <row r="126" spans="4:96" x14ac:dyDescent="0.3"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</row>
    <row r="127" spans="4:96" x14ac:dyDescent="0.3"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</row>
    <row r="128" spans="4:96" x14ac:dyDescent="0.3"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</row>
    <row r="129" spans="5:96" x14ac:dyDescent="0.3"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</row>
    <row r="130" spans="5:96" x14ac:dyDescent="0.3"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</row>
    <row r="133" spans="5:96" x14ac:dyDescent="0.3"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</row>
    <row r="134" spans="5:96" x14ac:dyDescent="0.3"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</row>
    <row r="135" spans="5:96" x14ac:dyDescent="0.3"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</row>
    <row r="136" spans="5:96" x14ac:dyDescent="0.3"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</row>
    <row r="137" spans="5:96" x14ac:dyDescent="0.3"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</row>
    <row r="138" spans="5:96" x14ac:dyDescent="0.3"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</row>
    <row r="139" spans="5:96" x14ac:dyDescent="0.3"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</row>
    <row r="140" spans="5:96" x14ac:dyDescent="0.3"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</row>
    <row r="141" spans="5:96" x14ac:dyDescent="0.3">
      <c r="E141" s="11"/>
    </row>
    <row r="142" spans="5:96" x14ac:dyDescent="0.3">
      <c r="E142" s="11"/>
    </row>
  </sheetData>
  <mergeCells count="1">
    <mergeCell ref="C6:D6"/>
  </mergeCell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Sandoval Herrera Diego Alberto</dc:creator>
  <cp:lastModifiedBy>Sandoval Herrera Diego Alberto</cp:lastModifiedBy>
  <cp:lastPrinted>2019-05-20T00:10:48Z</cp:lastPrinted>
  <dcterms:created xsi:type="dcterms:W3CDTF">2019-05-15T19:35:21Z</dcterms:created>
  <dcterms:modified xsi:type="dcterms:W3CDTF">2025-12-16T13:53:54Z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7faaadc-1a6d-4614-bb5b-a314f37e002a_Enabled">
    <vt:lpwstr>true</vt:lpwstr>
  </property>
  <property fmtid="{D5CDD505-2E9C-101B-9397-08002B2CF9AE}" pid="5" name="MSIP_Label_d7faaadc-1a6d-4614-bb5b-a314f37e002a_SetDate">
    <vt:lpwstr>2022-12-14T22:04:47Z</vt:lpwstr>
  </property>
  <property fmtid="{D5CDD505-2E9C-101B-9397-08002B2CF9AE}" pid="6" name="MSIP_Label_d7faaadc-1a6d-4614-bb5b-a314f37e002a_Method">
    <vt:lpwstr>Standard</vt:lpwstr>
  </property>
  <property fmtid="{D5CDD505-2E9C-101B-9397-08002B2CF9AE}" pid="7" name="MSIP_Label_d7faaadc-1a6d-4614-bb5b-a314f37e002a_Name">
    <vt:lpwstr>Documento en construcción</vt:lpwstr>
  </property>
  <property fmtid="{D5CDD505-2E9C-101B-9397-08002B2CF9AE}" pid="8" name="MSIP_Label_d7faaadc-1a6d-4614-bb5b-a314f37e002a_SiteId">
    <vt:lpwstr>2ff255e1-ae00-44bc-9787-fa8f8061bf68</vt:lpwstr>
  </property>
  <property fmtid="{D5CDD505-2E9C-101B-9397-08002B2CF9AE}" pid="9" name="MSIP_Label_d7faaadc-1a6d-4614-bb5b-a314f37e002a_ActionId">
    <vt:lpwstr>bad2cb9e-84f5-41b4-9abc-49bb6943c67d</vt:lpwstr>
  </property>
  <property fmtid="{D5CDD505-2E9C-101B-9397-08002B2CF9AE}" pid="10" name="MSIP_Label_d7faaadc-1a6d-4614-bb5b-a314f37e002a_ContentBits">
    <vt:lpwstr>0</vt:lpwstr>
  </property>
</Properties>
</file>